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esktop\VRTIĆ\financijski izvještaji\2025\"/>
    </mc:Choice>
  </mc:AlternateContent>
  <xr:revisionPtr revIDLastSave="0" documentId="13_ncr:1_{2CA6BF5A-6319-444C-947C-B77F6FF44CB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E328" i="9" s="1"/>
  <c r="B328" i="9" s="1"/>
  <c r="G328" i="9"/>
  <c r="F328" i="9"/>
  <c r="H327" i="9"/>
  <c r="G327" i="9"/>
  <c r="E327" i="9" s="1"/>
  <c r="B327" i="9" s="1"/>
  <c r="F327" i="9"/>
  <c r="H326" i="9"/>
  <c r="G326" i="9"/>
  <c r="F326" i="9"/>
  <c r="H325" i="9"/>
  <c r="G325" i="9"/>
  <c r="F325" i="9"/>
  <c r="E325" i="9"/>
  <c r="B325" i="9" s="1"/>
  <c r="H324" i="9"/>
  <c r="E324" i="9" s="1"/>
  <c r="G324" i="9"/>
  <c r="F324" i="9"/>
  <c r="H323" i="9"/>
  <c r="G323" i="9"/>
  <c r="E323" i="9" s="1"/>
  <c r="B323" i="9" s="1"/>
  <c r="F323" i="9"/>
  <c r="H322" i="9"/>
  <c r="G322" i="9"/>
  <c r="E322" i="9" s="1"/>
  <c r="B322" i="9" s="1"/>
  <c r="F322" i="9"/>
  <c r="H321" i="9"/>
  <c r="G321" i="9"/>
  <c r="F321" i="9"/>
  <c r="E321" i="9"/>
  <c r="B321" i="9" s="1"/>
  <c r="H320" i="9"/>
  <c r="E320" i="9" s="1"/>
  <c r="B320" i="9" s="1"/>
  <c r="G320" i="9"/>
  <c r="F320" i="9"/>
  <c r="H319" i="9"/>
  <c r="G319" i="9"/>
  <c r="E319" i="9" s="1"/>
  <c r="B319" i="9" s="1"/>
  <c r="F319" i="9"/>
  <c r="H318" i="9"/>
  <c r="G318" i="9"/>
  <c r="F318" i="9"/>
  <c r="H317" i="9"/>
  <c r="G317" i="9"/>
  <c r="F317" i="9"/>
  <c r="E317" i="9"/>
  <c r="B317" i="9" s="1"/>
  <c r="F316" i="9"/>
  <c r="F315" i="9"/>
  <c r="F314" i="9"/>
  <c r="H313" i="9"/>
  <c r="G313" i="9"/>
  <c r="F313" i="9"/>
  <c r="E313" i="9"/>
  <c r="B313" i="9" s="1"/>
  <c r="H312" i="9"/>
  <c r="E312" i="9" s="1"/>
  <c r="B312" i="9" s="1"/>
  <c r="G312" i="9"/>
  <c r="F312" i="9"/>
  <c r="H311" i="9"/>
  <c r="G311" i="9"/>
  <c r="E311" i="9" s="1"/>
  <c r="B311" i="9" s="1"/>
  <c r="F311" i="9"/>
  <c r="F310" i="9"/>
  <c r="F309" i="9"/>
  <c r="F308" i="9"/>
  <c r="H307" i="9"/>
  <c r="E307" i="9" s="1"/>
  <c r="B307" i="9" s="1"/>
  <c r="G307" i="9"/>
  <c r="F307" i="9"/>
  <c r="F306" i="9"/>
  <c r="H305" i="9"/>
  <c r="G305" i="9"/>
  <c r="E305" i="9" s="1"/>
  <c r="B305" i="9" s="1"/>
  <c r="F305" i="9"/>
  <c r="H304" i="9"/>
  <c r="G304" i="9"/>
  <c r="E304" i="9" s="1"/>
  <c r="B304" i="9" s="1"/>
  <c r="F304" i="9"/>
  <c r="H303" i="9"/>
  <c r="G303" i="9"/>
  <c r="F303" i="9"/>
  <c r="E303" i="9"/>
  <c r="B303" i="9" s="1"/>
  <c r="F302" i="9"/>
  <c r="F301" i="9"/>
  <c r="F300" i="9"/>
  <c r="F299" i="9"/>
  <c r="F297" i="9"/>
  <c r="L296" i="9"/>
  <c r="F296" i="9" s="1"/>
  <c r="H296" i="9"/>
  <c r="F295" i="9"/>
  <c r="I294" i="9"/>
  <c r="H294" i="9"/>
  <c r="F294" i="9"/>
  <c r="E293" i="9"/>
  <c r="M292" i="9"/>
  <c r="L292" i="9"/>
  <c r="F292" i="9" s="1"/>
  <c r="E292" i="9"/>
  <c r="M291" i="9"/>
  <c r="L291" i="9"/>
  <c r="F291" i="9"/>
  <c r="E291" i="9"/>
  <c r="M290" i="9"/>
  <c r="L290" i="9"/>
  <c r="F290" i="9" s="1"/>
  <c r="E290" i="9"/>
  <c r="M289" i="9"/>
  <c r="L289" i="9"/>
  <c r="F289" i="9" s="1"/>
  <c r="B289" i="9" s="1"/>
  <c r="E289" i="9"/>
  <c r="M288" i="9"/>
  <c r="L288" i="9"/>
  <c r="F288" i="9" s="1"/>
  <c r="E288" i="9"/>
  <c r="B288" i="9" s="1"/>
  <c r="M287" i="9"/>
  <c r="L287" i="9"/>
  <c r="F287" i="9"/>
  <c r="E287" i="9"/>
  <c r="B287" i="9" s="1"/>
  <c r="M286" i="9"/>
  <c r="L286" i="9"/>
  <c r="F286" i="9" s="1"/>
  <c r="E286" i="9"/>
  <c r="B286" i="9" s="1"/>
  <c r="M285" i="9"/>
  <c r="L285" i="9"/>
  <c r="E285" i="9"/>
  <c r="M284" i="9"/>
  <c r="L284" i="9"/>
  <c r="F284" i="9" s="1"/>
  <c r="E284" i="9"/>
  <c r="M283" i="9"/>
  <c r="L283" i="9"/>
  <c r="F283" i="9"/>
  <c r="E283" i="9"/>
  <c r="M282" i="9"/>
  <c r="L282" i="9"/>
  <c r="F282" i="9" s="1"/>
  <c r="E282" i="9"/>
  <c r="M281" i="9"/>
  <c r="L281" i="9"/>
  <c r="F281" i="9" s="1"/>
  <c r="B281" i="9" s="1"/>
  <c r="E281" i="9"/>
  <c r="M280" i="9"/>
  <c r="L280" i="9"/>
  <c r="F280" i="9" s="1"/>
  <c r="E280" i="9"/>
  <c r="B280" i="9" s="1"/>
  <c r="M279" i="9"/>
  <c r="L279" i="9"/>
  <c r="F279" i="9"/>
  <c r="E279" i="9"/>
  <c r="B279" i="9" s="1"/>
  <c r="M278" i="9"/>
  <c r="L278" i="9"/>
  <c r="F278" i="9" s="1"/>
  <c r="E278" i="9"/>
  <c r="B278" i="9" s="1"/>
  <c r="M277" i="9"/>
  <c r="L277" i="9"/>
  <c r="E277" i="9"/>
  <c r="M276" i="9"/>
  <c r="L276" i="9"/>
  <c r="F276" i="9" s="1"/>
  <c r="E276" i="9"/>
  <c r="B276" i="9" s="1"/>
  <c r="M275" i="9"/>
  <c r="L275" i="9"/>
  <c r="F275" i="9"/>
  <c r="E275" i="9"/>
  <c r="B275" i="9" s="1"/>
  <c r="M274" i="9"/>
  <c r="L274" i="9"/>
  <c r="F274" i="9" s="1"/>
  <c r="E274" i="9"/>
  <c r="M273" i="9"/>
  <c r="L273" i="9"/>
  <c r="E273" i="9"/>
  <c r="M272" i="9"/>
  <c r="L272" i="9"/>
  <c r="F272" i="9" s="1"/>
  <c r="E272" i="9"/>
  <c r="B272" i="9" s="1"/>
  <c r="M271" i="9"/>
  <c r="L271" i="9"/>
  <c r="F271" i="9"/>
  <c r="E271" i="9"/>
  <c r="B271" i="9" s="1"/>
  <c r="M270" i="9"/>
  <c r="L270" i="9"/>
  <c r="F270" i="9" s="1"/>
  <c r="E270" i="9"/>
  <c r="M269" i="9"/>
  <c r="L269" i="9"/>
  <c r="E269" i="9"/>
  <c r="M268" i="9"/>
  <c r="L268" i="9"/>
  <c r="F268" i="9" s="1"/>
  <c r="E268" i="9"/>
  <c r="B268" i="9" s="1"/>
  <c r="M267" i="9"/>
  <c r="L267" i="9"/>
  <c r="F267" i="9"/>
  <c r="E267" i="9"/>
  <c r="B267" i="9" s="1"/>
  <c r="M266" i="9"/>
  <c r="L266" i="9"/>
  <c r="F266" i="9" s="1"/>
  <c r="E266" i="9"/>
  <c r="M265" i="9"/>
  <c r="L265" i="9"/>
  <c r="E265" i="9"/>
  <c r="M264" i="9"/>
  <c r="L264" i="9"/>
  <c r="F264" i="9" s="1"/>
  <c r="E264" i="9"/>
  <c r="B264" i="9" s="1"/>
  <c r="M263" i="9"/>
  <c r="L263" i="9"/>
  <c r="F263" i="9"/>
  <c r="E263" i="9"/>
  <c r="B263" i="9" s="1"/>
  <c r="M262" i="9"/>
  <c r="L262" i="9"/>
  <c r="F262" i="9" s="1"/>
  <c r="E262" i="9"/>
  <c r="M261" i="9"/>
  <c r="L261" i="9"/>
  <c r="E261" i="9"/>
  <c r="M260" i="9"/>
  <c r="L260" i="9"/>
  <c r="F260" i="9" s="1"/>
  <c r="E260" i="9"/>
  <c r="B260" i="9" s="1"/>
  <c r="M259" i="9"/>
  <c r="L259" i="9"/>
  <c r="F259" i="9"/>
  <c r="E259" i="9"/>
  <c r="B259" i="9" s="1"/>
  <c r="M258" i="9"/>
  <c r="L258" i="9"/>
  <c r="F258" i="9" s="1"/>
  <c r="E258" i="9"/>
  <c r="M257" i="9"/>
  <c r="L257" i="9"/>
  <c r="E257" i="9"/>
  <c r="M256" i="9"/>
  <c r="L256" i="9"/>
  <c r="F256" i="9" s="1"/>
  <c r="E256" i="9"/>
  <c r="B256" i="9" s="1"/>
  <c r="M255" i="9"/>
  <c r="L255" i="9"/>
  <c r="F255" i="9"/>
  <c r="E255" i="9"/>
  <c r="B255" i="9" s="1"/>
  <c r="M254" i="9"/>
  <c r="L254" i="9"/>
  <c r="F254" i="9" s="1"/>
  <c r="E254" i="9"/>
  <c r="M253" i="9"/>
  <c r="L253" i="9"/>
  <c r="E253" i="9"/>
  <c r="M252" i="9"/>
  <c r="L252" i="9"/>
  <c r="F252" i="9" s="1"/>
  <c r="E252" i="9"/>
  <c r="B252" i="9" s="1"/>
  <c r="M251" i="9"/>
  <c r="L251" i="9"/>
  <c r="F251" i="9"/>
  <c r="E251" i="9"/>
  <c r="B251" i="9" s="1"/>
  <c r="M250" i="9"/>
  <c r="L250" i="9"/>
  <c r="F250" i="9" s="1"/>
  <c r="E250" i="9"/>
  <c r="M249" i="9"/>
  <c r="L249" i="9"/>
  <c r="E249" i="9"/>
  <c r="M248" i="9"/>
  <c r="L248" i="9"/>
  <c r="F248" i="9" s="1"/>
  <c r="E248" i="9"/>
  <c r="B248" i="9" s="1"/>
  <c r="M247" i="9"/>
  <c r="L247" i="9"/>
  <c r="F247" i="9"/>
  <c r="E247" i="9"/>
  <c r="B247" i="9" s="1"/>
  <c r="M246" i="9"/>
  <c r="L246" i="9"/>
  <c r="F246" i="9" s="1"/>
  <c r="E246" i="9"/>
  <c r="M245" i="9"/>
  <c r="L245" i="9"/>
  <c r="E245" i="9"/>
  <c r="M244" i="9"/>
  <c r="L244" i="9"/>
  <c r="E244" i="9"/>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E238" i="9"/>
  <c r="M237" i="9"/>
  <c r="L237" i="9"/>
  <c r="E237" i="9"/>
  <c r="M236" i="9"/>
  <c r="L236" i="9"/>
  <c r="F236" i="9" s="1"/>
  <c r="E236" i="9"/>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G179" i="9"/>
  <c r="F179" i="9"/>
  <c r="F178" i="9"/>
  <c r="F177" i="9"/>
  <c r="F176" i="9"/>
  <c r="F175" i="9"/>
  <c r="F174" i="9"/>
  <c r="H173" i="9"/>
  <c r="G173" i="9"/>
  <c r="E173" i="9" s="1"/>
  <c r="B173" i="9" s="1"/>
  <c r="F173" i="9"/>
  <c r="H172" i="9"/>
  <c r="G172" i="9"/>
  <c r="F172" i="9"/>
  <c r="E172" i="9"/>
  <c r="B172" i="9" s="1"/>
  <c r="H171" i="9"/>
  <c r="E171" i="9" s="1"/>
  <c r="B171" i="9" s="1"/>
  <c r="G171" i="9"/>
  <c r="F171" i="9"/>
  <c r="H170" i="9"/>
  <c r="G170" i="9"/>
  <c r="E170" i="9" s="1"/>
  <c r="B170" i="9" s="1"/>
  <c r="F170" i="9"/>
  <c r="H169" i="9"/>
  <c r="G169" i="9"/>
  <c r="F169" i="9"/>
  <c r="H168" i="9"/>
  <c r="G168" i="9"/>
  <c r="F168" i="9"/>
  <c r="E168" i="9"/>
  <c r="B168" i="9" s="1"/>
  <c r="H167" i="9"/>
  <c r="E167" i="9" s="1"/>
  <c r="G167" i="9"/>
  <c r="F167" i="9"/>
  <c r="H166" i="9"/>
  <c r="G166" i="9"/>
  <c r="E166" i="9" s="1"/>
  <c r="B166" i="9" s="1"/>
  <c r="F166" i="9"/>
  <c r="H165" i="9"/>
  <c r="G165" i="9"/>
  <c r="F165" i="9"/>
  <c r="H164" i="9"/>
  <c r="G164" i="9"/>
  <c r="F164" i="9"/>
  <c r="E164" i="9"/>
  <c r="B164" i="9" s="1"/>
  <c r="H163" i="9"/>
  <c r="E163" i="9" s="1"/>
  <c r="B163" i="9" s="1"/>
  <c r="G163" i="9"/>
  <c r="F163" i="9"/>
  <c r="H162" i="9"/>
  <c r="G162" i="9"/>
  <c r="E162" i="9" s="1"/>
  <c r="B162" i="9" s="1"/>
  <c r="F162" i="9"/>
  <c r="H161" i="9"/>
  <c r="G161" i="9"/>
  <c r="F161" i="9"/>
  <c r="H160" i="9"/>
  <c r="G160" i="9"/>
  <c r="F160" i="9"/>
  <c r="E160" i="9"/>
  <c r="B160" i="9" s="1"/>
  <c r="H159" i="9"/>
  <c r="E159" i="9" s="1"/>
  <c r="G159" i="9"/>
  <c r="F159" i="9"/>
  <c r="H158" i="9"/>
  <c r="G158" i="9"/>
  <c r="E158" i="9" s="1"/>
  <c r="B158" i="9" s="1"/>
  <c r="F158" i="9"/>
  <c r="H157" i="9"/>
  <c r="G157" i="9"/>
  <c r="E157" i="9" s="1"/>
  <c r="B157" i="9" s="1"/>
  <c r="F157" i="9"/>
  <c r="G156" i="9"/>
  <c r="F156" i="9"/>
  <c r="H155" i="9"/>
  <c r="E155" i="9" s="1"/>
  <c r="G155" i="9"/>
  <c r="F155" i="9"/>
  <c r="B155" i="9" s="1"/>
  <c r="H154" i="9"/>
  <c r="G154" i="9"/>
  <c r="E154" i="9" s="1"/>
  <c r="B154" i="9" s="1"/>
  <c r="F154" i="9"/>
  <c r="H153" i="9"/>
  <c r="G153" i="9"/>
  <c r="E153" i="9" s="1"/>
  <c r="F153" i="9"/>
  <c r="H152" i="9"/>
  <c r="G152" i="9"/>
  <c r="E152" i="9" s="1"/>
  <c r="B152" i="9" s="1"/>
  <c r="F152" i="9"/>
  <c r="H151" i="9"/>
  <c r="E151" i="9" s="1"/>
  <c r="G151" i="9"/>
  <c r="F151" i="9"/>
  <c r="B151" i="9" s="1"/>
  <c r="H150" i="9"/>
  <c r="G150" i="9"/>
  <c r="E150" i="9" s="1"/>
  <c r="B150" i="9" s="1"/>
  <c r="F150" i="9"/>
  <c r="H149" i="9"/>
  <c r="G149" i="9"/>
  <c r="E149" i="9" s="1"/>
  <c r="F149" i="9"/>
  <c r="H148" i="9"/>
  <c r="G148" i="9"/>
  <c r="E148" i="9" s="1"/>
  <c r="B148" i="9" s="1"/>
  <c r="F148" i="9"/>
  <c r="H147" i="9"/>
  <c r="E147" i="9" s="1"/>
  <c r="G147" i="9"/>
  <c r="F147" i="9"/>
  <c r="B147" i="9" s="1"/>
  <c r="H146" i="9"/>
  <c r="G146" i="9"/>
  <c r="E146" i="9" s="1"/>
  <c r="B146" i="9" s="1"/>
  <c r="F146" i="9"/>
  <c r="H145" i="9"/>
  <c r="G145" i="9"/>
  <c r="E145" i="9" s="1"/>
  <c r="F145" i="9"/>
  <c r="H144" i="9"/>
  <c r="G144" i="9"/>
  <c r="E144" i="9" s="1"/>
  <c r="B144" i="9" s="1"/>
  <c r="F144" i="9"/>
  <c r="H143" i="9"/>
  <c r="E143" i="9" s="1"/>
  <c r="G143" i="9"/>
  <c r="F143" i="9"/>
  <c r="B143" i="9" s="1"/>
  <c r="H142" i="9"/>
  <c r="G142" i="9"/>
  <c r="E142" i="9" s="1"/>
  <c r="B142" i="9" s="1"/>
  <c r="F142" i="9"/>
  <c r="H141" i="9"/>
  <c r="G141" i="9"/>
  <c r="E141" i="9" s="1"/>
  <c r="F141" i="9"/>
  <c r="H140" i="9"/>
  <c r="G140" i="9"/>
  <c r="E140" i="9" s="1"/>
  <c r="B140" i="9" s="1"/>
  <c r="F140" i="9"/>
  <c r="H139" i="9"/>
  <c r="E139" i="9" s="1"/>
  <c r="G139" i="9"/>
  <c r="F139" i="9"/>
  <c r="B139" i="9" s="1"/>
  <c r="H138" i="9"/>
  <c r="G138" i="9"/>
  <c r="E138" i="9" s="1"/>
  <c r="B138" i="9" s="1"/>
  <c r="F138" i="9"/>
  <c r="H137" i="9"/>
  <c r="G137" i="9"/>
  <c r="E137" i="9" s="1"/>
  <c r="F137" i="9"/>
  <c r="H136" i="9"/>
  <c r="G136" i="9"/>
  <c r="E136" i="9" s="1"/>
  <c r="B136" i="9" s="1"/>
  <c r="F136" i="9"/>
  <c r="H135" i="9"/>
  <c r="E135" i="9" s="1"/>
  <c r="G135" i="9"/>
  <c r="F135" i="9"/>
  <c r="B135" i="9" s="1"/>
  <c r="H134" i="9"/>
  <c r="G134" i="9"/>
  <c r="E134" i="9" s="1"/>
  <c r="B134" i="9" s="1"/>
  <c r="F134" i="9"/>
  <c r="H133" i="9"/>
  <c r="G133" i="9"/>
  <c r="E133" i="9" s="1"/>
  <c r="F133" i="9"/>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B126" i="9" s="1"/>
  <c r="G126" i="9"/>
  <c r="F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F119" i="9"/>
  <c r="H118" i="9"/>
  <c r="E118" i="9" s="1"/>
  <c r="B118" i="9" s="1"/>
  <c r="G118" i="9"/>
  <c r="F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E112" i="9" s="1"/>
  <c r="F112" i="9"/>
  <c r="H111" i="9"/>
  <c r="G111" i="9"/>
  <c r="F111" i="9"/>
  <c r="H110" i="9"/>
  <c r="E110" i="9" s="1"/>
  <c r="B110" i="9" s="1"/>
  <c r="G110" i="9"/>
  <c r="F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F103" i="9"/>
  <c r="H102" i="9"/>
  <c r="E102" i="9" s="1"/>
  <c r="B102" i="9" s="1"/>
  <c r="G102" i="9"/>
  <c r="F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F95" i="9"/>
  <c r="H94" i="9"/>
  <c r="E94" i="9" s="1"/>
  <c r="B94" i="9" s="1"/>
  <c r="G94" i="9"/>
  <c r="F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F87" i="9"/>
  <c r="H86" i="9"/>
  <c r="E86" i="9" s="1"/>
  <c r="B86" i="9" s="1"/>
  <c r="G86" i="9"/>
  <c r="F86" i="9"/>
  <c r="H85" i="9"/>
  <c r="G85" i="9"/>
  <c r="F85" i="9"/>
  <c r="E85" i="9"/>
  <c r="B85" i="9" s="1"/>
  <c r="H84" i="9"/>
  <c r="G84" i="9"/>
  <c r="E84" i="9" s="1"/>
  <c r="F84" i="9"/>
  <c r="H83" i="9"/>
  <c r="G83" i="9"/>
  <c r="F83" i="9"/>
  <c r="H82" i="9"/>
  <c r="E82" i="9" s="1"/>
  <c r="B82" i="9" s="1"/>
  <c r="G82" i="9"/>
  <c r="F82" i="9"/>
  <c r="H81" i="9"/>
  <c r="G81" i="9"/>
  <c r="F81" i="9"/>
  <c r="E81" i="9"/>
  <c r="B81" i="9" s="1"/>
  <c r="H80" i="9"/>
  <c r="G80" i="9"/>
  <c r="E80" i="9" s="1"/>
  <c r="F80" i="9"/>
  <c r="H79" i="9"/>
  <c r="G79" i="9"/>
  <c r="F79" i="9"/>
  <c r="H78" i="9"/>
  <c r="E78" i="9" s="1"/>
  <c r="B78" i="9" s="1"/>
  <c r="G78" i="9"/>
  <c r="F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F71" i="9"/>
  <c r="H70" i="9"/>
  <c r="E70" i="9" s="1"/>
  <c r="B70" i="9" s="1"/>
  <c r="G70" i="9"/>
  <c r="F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F63" i="9"/>
  <c r="H62" i="9"/>
  <c r="E62" i="9" s="1"/>
  <c r="B62" i="9" s="1"/>
  <c r="G62" i="9"/>
  <c r="F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B54" i="9" s="1"/>
  <c r="G54" i="9"/>
  <c r="F54" i="9"/>
  <c r="H53" i="9"/>
  <c r="G53" i="9"/>
  <c r="F53" i="9"/>
  <c r="E53" i="9"/>
  <c r="B53" i="9" s="1"/>
  <c r="H52" i="9"/>
  <c r="G52" i="9"/>
  <c r="E52" i="9" s="1"/>
  <c r="F52" i="9"/>
  <c r="H51" i="9"/>
  <c r="G51" i="9"/>
  <c r="F51" i="9"/>
  <c r="H50" i="9"/>
  <c r="E50" i="9" s="1"/>
  <c r="B50" i="9" s="1"/>
  <c r="G50" i="9"/>
  <c r="F50" i="9"/>
  <c r="H49" i="9"/>
  <c r="E49" i="9" s="1"/>
  <c r="B49" i="9" s="1"/>
  <c r="G49" i="9"/>
  <c r="F49" i="9"/>
  <c r="H48" i="9"/>
  <c r="G48" i="9"/>
  <c r="E48" i="9" s="1"/>
  <c r="F48" i="9"/>
  <c r="H47" i="9"/>
  <c r="G47" i="9"/>
  <c r="F47" i="9"/>
  <c r="H46" i="9"/>
  <c r="E46" i="9" s="1"/>
  <c r="B46" i="9" s="1"/>
  <c r="G46" i="9"/>
  <c r="F46" i="9"/>
  <c r="H45" i="9"/>
  <c r="G45" i="9"/>
  <c r="F45" i="9"/>
  <c r="E45" i="9"/>
  <c r="B45" i="9" s="1"/>
  <c r="H44" i="9"/>
  <c r="G44" i="9"/>
  <c r="E44" i="9" s="1"/>
  <c r="F44" i="9"/>
  <c r="H43" i="9"/>
  <c r="G43" i="9"/>
  <c r="F43" i="9"/>
  <c r="H42" i="9"/>
  <c r="E42" i="9" s="1"/>
  <c r="B42" i="9" s="1"/>
  <c r="G42" i="9"/>
  <c r="F42" i="9"/>
  <c r="H41" i="9"/>
  <c r="G41" i="9"/>
  <c r="F41" i="9"/>
  <c r="E41" i="9"/>
  <c r="B41" i="9" s="1"/>
  <c r="H40" i="9"/>
  <c r="G40" i="9"/>
  <c r="E40" i="9" s="1"/>
  <c r="F40" i="9"/>
  <c r="H39" i="9"/>
  <c r="G39" i="9"/>
  <c r="F39" i="9"/>
  <c r="H38" i="9"/>
  <c r="E38" i="9" s="1"/>
  <c r="B38" i="9" s="1"/>
  <c r="G38" i="9"/>
  <c r="F38" i="9"/>
  <c r="H37" i="9"/>
  <c r="G37" i="9"/>
  <c r="F37" i="9"/>
  <c r="E37" i="9"/>
  <c r="B37" i="9" s="1"/>
  <c r="H36" i="9"/>
  <c r="G36" i="9"/>
  <c r="E36" i="9" s="1"/>
  <c r="F36" i="9"/>
  <c r="H35" i="9"/>
  <c r="G35" i="9"/>
  <c r="F35" i="9"/>
  <c r="H34" i="9"/>
  <c r="E34" i="9" s="1"/>
  <c r="B34" i="9" s="1"/>
  <c r="G34" i="9"/>
  <c r="F34" i="9"/>
  <c r="H33" i="9"/>
  <c r="G33" i="9"/>
  <c r="F33" i="9"/>
  <c r="E33" i="9"/>
  <c r="B33" i="9" s="1"/>
  <c r="H32" i="9"/>
  <c r="G32" i="9"/>
  <c r="E32" i="9" s="1"/>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F24" i="9"/>
  <c r="F4" i="9"/>
  <c r="O3" i="9"/>
  <c r="G296" i="9" s="1"/>
  <c r="E296" i="9" s="1"/>
  <c r="I3" i="9"/>
  <c r="H3" i="9"/>
  <c r="G3" i="9"/>
  <c r="D104" i="8"/>
  <c r="C1681" i="1" s="1"/>
  <c r="D97" i="8"/>
  <c r="D92" i="8"/>
  <c r="D87" i="8"/>
  <c r="D82" i="8"/>
  <c r="D77" i="8"/>
  <c r="D72" i="8"/>
  <c r="D67" i="8"/>
  <c r="D62" i="8"/>
  <c r="C1639" i="1" s="1"/>
  <c r="H1639" i="1" s="1"/>
  <c r="D57" i="8"/>
  <c r="D52" i="8"/>
  <c r="D46" i="8"/>
  <c r="D37" i="8"/>
  <c r="D27" i="8"/>
  <c r="D25" i="8" s="1"/>
  <c r="D18" i="8"/>
  <c r="D8" i="8"/>
  <c r="E44" i="7"/>
  <c r="D44" i="7"/>
  <c r="E39" i="7"/>
  <c r="D39" i="7"/>
  <c r="D38" i="7" s="1"/>
  <c r="E30" i="7"/>
  <c r="D30" i="7"/>
  <c r="E23" i="7"/>
  <c r="D23" i="7"/>
  <c r="E22" i="7"/>
  <c r="D22" i="7"/>
  <c r="H33" i="3" s="1"/>
  <c r="E14" i="7"/>
  <c r="D14" i="7"/>
  <c r="E7" i="7"/>
  <c r="E6" i="7" s="1"/>
  <c r="D7" i="7"/>
  <c r="D6" i="7" s="1"/>
  <c r="D5"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E255" i="5" s="1"/>
  <c r="E251" i="5" s="1"/>
  <c r="D260" i="5"/>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7" i="5" s="1"/>
  <c r="F149" i="5"/>
  <c r="F148" i="5"/>
  <c r="F146" i="5"/>
  <c r="F145" i="5"/>
  <c r="F144" i="5"/>
  <c r="E143" i="5"/>
  <c r="D143" i="5"/>
  <c r="F143" i="5" s="1"/>
  <c r="F142" i="5"/>
  <c r="F141" i="5"/>
  <c r="F140" i="5"/>
  <c r="F139" i="5"/>
  <c r="F138" i="5"/>
  <c r="F137" i="5"/>
  <c r="F136" i="5"/>
  <c r="E136" i="5"/>
  <c r="E135" i="5" s="1"/>
  <c r="D136" i="5"/>
  <c r="D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112" i="1" s="1"/>
  <c r="D107" i="5"/>
  <c r="F106" i="5"/>
  <c r="F105" i="5"/>
  <c r="F104" i="5"/>
  <c r="F103" i="5"/>
  <c r="F102" i="5"/>
  <c r="F101" i="5"/>
  <c r="F100" i="5"/>
  <c r="F99" i="5"/>
  <c r="F98" i="5"/>
  <c r="F97" i="5"/>
  <c r="F96" i="5"/>
  <c r="F95" i="5"/>
  <c r="F94" i="5"/>
  <c r="F93" i="5"/>
  <c r="F92" i="5"/>
  <c r="F91" i="5"/>
  <c r="F90" i="5"/>
  <c r="E89" i="5"/>
  <c r="D89" i="5"/>
  <c r="D88" i="5"/>
  <c r="F87" i="5"/>
  <c r="F86" i="5"/>
  <c r="F85" i="5"/>
  <c r="F84" i="5"/>
  <c r="F83" i="5"/>
  <c r="E82" i="5"/>
  <c r="D82" i="5"/>
  <c r="F82" i="5" s="1"/>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F606" i="4"/>
  <c r="F605" i="4"/>
  <c r="F604" i="4"/>
  <c r="E603" i="4"/>
  <c r="D603" i="4"/>
  <c r="F602" i="4"/>
  <c r="F601" i="4"/>
  <c r="F600" i="4"/>
  <c r="F599" i="4"/>
  <c r="F598" i="4"/>
  <c r="E598" i="4"/>
  <c r="D598" i="4"/>
  <c r="E597" i="4"/>
  <c r="F596" i="4"/>
  <c r="F595" i="4"/>
  <c r="F594" i="4"/>
  <c r="E594" i="4"/>
  <c r="D594" i="4"/>
  <c r="F593" i="4"/>
  <c r="F592" i="4"/>
  <c r="E591" i="4"/>
  <c r="D591" i="4"/>
  <c r="F591" i="4" s="1"/>
  <c r="F590" i="4"/>
  <c r="F589" i="4"/>
  <c r="E589" i="4"/>
  <c r="D589" i="4"/>
  <c r="F588" i="4"/>
  <c r="F587" i="4"/>
  <c r="F586" i="4"/>
  <c r="E585" i="4"/>
  <c r="D585" i="4"/>
  <c r="E584" i="4"/>
  <c r="F583" i="4"/>
  <c r="F582" i="4"/>
  <c r="F581" i="4"/>
  <c r="E581" i="4"/>
  <c r="D581" i="4"/>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E557" i="4"/>
  <c r="D551" i="1" s="1"/>
  <c r="D557" i="4"/>
  <c r="F557" i="4" s="1"/>
  <c r="F556" i="4"/>
  <c r="F555" i="4"/>
  <c r="F554" i="4"/>
  <c r="F553" i="4"/>
  <c r="F552" i="4"/>
  <c r="F551" i="4"/>
  <c r="F550" i="4"/>
  <c r="E550" i="4"/>
  <c r="D544" i="1" s="1"/>
  <c r="D550" i="4"/>
  <c r="F549" i="4"/>
  <c r="F548" i="4"/>
  <c r="F547" i="4"/>
  <c r="F546" i="4"/>
  <c r="E545" i="4"/>
  <c r="D545" i="4"/>
  <c r="F545" i="4" s="1"/>
  <c r="F544" i="4"/>
  <c r="F543" i="4"/>
  <c r="F542" i="4"/>
  <c r="E542" i="4"/>
  <c r="D536" i="1" s="1"/>
  <c r="D542" i="4"/>
  <c r="F541" i="4"/>
  <c r="F540" i="4"/>
  <c r="F539" i="4"/>
  <c r="F538" i="4"/>
  <c r="E537" i="4"/>
  <c r="D537" i="4"/>
  <c r="F534" i="4"/>
  <c r="F533" i="4"/>
  <c r="E532" i="4"/>
  <c r="D526" i="1" s="1"/>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6" i="4"/>
  <c r="F495" i="4"/>
  <c r="F494" i="4"/>
  <c r="F493" i="4"/>
  <c r="F492" i="4"/>
  <c r="E492" i="4"/>
  <c r="E491" i="4" s="1"/>
  <c r="D492" i="4"/>
  <c r="F490" i="4"/>
  <c r="F489" i="4"/>
  <c r="F488" i="4"/>
  <c r="E488" i="4"/>
  <c r="D488" i="4"/>
  <c r="F487" i="4"/>
  <c r="F486" i="4"/>
  <c r="E485" i="4"/>
  <c r="D485" i="4"/>
  <c r="F484" i="4"/>
  <c r="F483" i="4"/>
  <c r="F482" i="4"/>
  <c r="F481" i="4"/>
  <c r="F480" i="4"/>
  <c r="E480" i="4"/>
  <c r="E479" i="4" s="1"/>
  <c r="D480" i="4"/>
  <c r="F478" i="4"/>
  <c r="F477" i="4"/>
  <c r="F476" i="4"/>
  <c r="E476" i="4"/>
  <c r="D476" i="4"/>
  <c r="F475" i="4"/>
  <c r="F474" i="4"/>
  <c r="E473" i="4"/>
  <c r="D473" i="4"/>
  <c r="F472" i="4"/>
  <c r="F471" i="4"/>
  <c r="E470" i="4"/>
  <c r="D470" i="4"/>
  <c r="F469" i="4"/>
  <c r="F468" i="4"/>
  <c r="F467"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28" i="4"/>
  <c r="E428" i="4"/>
  <c r="D428" i="4"/>
  <c r="E427" i="4"/>
  <c r="D422" i="1" s="1"/>
  <c r="D427" i="4"/>
  <c r="E426" i="4"/>
  <c r="D426" i="4"/>
  <c r="F421" i="4"/>
  <c r="F420" i="4"/>
  <c r="F419" i="4"/>
  <c r="F416" i="4"/>
  <c r="F415" i="4"/>
  <c r="F414" i="4"/>
  <c r="F413" i="4"/>
  <c r="F412" i="4"/>
  <c r="E412" i="4"/>
  <c r="D412" i="4"/>
  <c r="F411" i="4"/>
  <c r="F410" i="4"/>
  <c r="E410" i="4"/>
  <c r="D410" i="4"/>
  <c r="F409" i="4"/>
  <c r="F408" i="4"/>
  <c r="F407" i="4"/>
  <c r="E407" i="4"/>
  <c r="E406" i="4" s="1"/>
  <c r="D407" i="4"/>
  <c r="F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D374" i="4"/>
  <c r="F372" i="4"/>
  <c r="F371" i="4"/>
  <c r="F370" i="4"/>
  <c r="F369" i="4"/>
  <c r="F368" i="4"/>
  <c r="F367" i="4"/>
  <c r="E366" i="4"/>
  <c r="D366" i="4"/>
  <c r="F366" i="4" s="1"/>
  <c r="F365" i="4"/>
  <c r="F364" i="4"/>
  <c r="F363" i="4"/>
  <c r="F362" i="4"/>
  <c r="E362" i="4"/>
  <c r="D362" i="4"/>
  <c r="E361" i="4"/>
  <c r="E360" i="4" s="1"/>
  <c r="F359" i="4"/>
  <c r="F358" i="4"/>
  <c r="E358" i="4"/>
  <c r="D358" i="4"/>
  <c r="F357" i="4"/>
  <c r="F356" i="4"/>
  <c r="E355" i="4"/>
  <c r="E354" i="4" s="1"/>
  <c r="D355" i="4"/>
  <c r="F353" i="4"/>
  <c r="F352" i="4"/>
  <c r="F351" i="4"/>
  <c r="F350" i="4"/>
  <c r="F349" i="4"/>
  <c r="E349" i="4"/>
  <c r="D349" i="4"/>
  <c r="F348" i="4"/>
  <c r="F347" i="4"/>
  <c r="F346" i="4"/>
  <c r="E346" i="4"/>
  <c r="D346" i="4"/>
  <c r="F345" i="4"/>
  <c r="F344" i="4"/>
  <c r="F343" i="4"/>
  <c r="F342" i="4"/>
  <c r="F341" i="4"/>
  <c r="E341" i="4"/>
  <c r="E321" i="4"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0" i="4"/>
  <c r="F319" i="4"/>
  <c r="F318" i="4"/>
  <c r="F317" i="4"/>
  <c r="F316" i="4"/>
  <c r="F315" i="4"/>
  <c r="F314"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2" i="4"/>
  <c r="F271" i="4"/>
  <c r="F270" i="4"/>
  <c r="F269" i="4"/>
  <c r="E269" i="4"/>
  <c r="D269" i="4"/>
  <c r="F268" i="4"/>
  <c r="F267" i="4"/>
  <c r="F266" i="4"/>
  <c r="F265" i="4"/>
  <c r="F264" i="4"/>
  <c r="F263" i="4"/>
  <c r="E263" i="4"/>
  <c r="D263" i="4"/>
  <c r="D262" i="4" s="1"/>
  <c r="F262" i="4"/>
  <c r="E262" i="4"/>
  <c r="F261" i="4"/>
  <c r="F260" i="4"/>
  <c r="F259" i="4"/>
  <c r="F258" i="4"/>
  <c r="E257" i="4"/>
  <c r="D257" i="4"/>
  <c r="F257" i="4" s="1"/>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31" i="4" s="1"/>
  <c r="F229" i="4"/>
  <c r="F228" i="4"/>
  <c r="F227" i="4"/>
  <c r="F226" i="4"/>
  <c r="F225" i="4"/>
  <c r="E225" i="4"/>
  <c r="D225" i="4"/>
  <c r="F224" i="4"/>
  <c r="F223" i="4"/>
  <c r="E222" i="4"/>
  <c r="E221" i="4" s="1"/>
  <c r="D222" i="4"/>
  <c r="F220" i="4"/>
  <c r="F219" i="4"/>
  <c r="F218" i="4"/>
  <c r="F217" i="4"/>
  <c r="E216" i="4"/>
  <c r="E202" i="4" s="1"/>
  <c r="D198" i="1"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5" i="4" s="1"/>
  <c r="D164" i="4"/>
  <c r="F163" i="4"/>
  <c r="F162" i="4"/>
  <c r="F161" i="4"/>
  <c r="F160" i="4"/>
  <c r="E160" i="4"/>
  <c r="D160" i="4"/>
  <c r="F159" i="4"/>
  <c r="F158" i="4"/>
  <c r="F157" i="4"/>
  <c r="F156" i="4"/>
  <c r="F155" i="4"/>
  <c r="F154" i="4"/>
  <c r="E154" i="4"/>
  <c r="D154" i="4"/>
  <c r="E153" i="4"/>
  <c r="D149" i="1" s="1"/>
  <c r="G149" i="1" s="1"/>
  <c r="D153" i="4"/>
  <c r="F151" i="4"/>
  <c r="F150" i="4"/>
  <c r="F149" i="4"/>
  <c r="F148" i="4"/>
  <c r="F147" i="4"/>
  <c r="F146" i="4"/>
  <c r="F145" i="4"/>
  <c r="F144" i="4"/>
  <c r="F143" i="4"/>
  <c r="F142" i="4"/>
  <c r="E141" i="4"/>
  <c r="E140" i="4" s="1"/>
  <c r="D141" i="4"/>
  <c r="F141" i="4" s="1"/>
  <c r="D140" i="4"/>
  <c r="F140" i="4" s="1"/>
  <c r="F139" i="4"/>
  <c r="F138" i="4"/>
  <c r="F137" i="4"/>
  <c r="F136" i="4"/>
  <c r="E135" i="4"/>
  <c r="E134" i="4" s="1"/>
  <c r="D135" i="4"/>
  <c r="D134" i="4" s="1"/>
  <c r="F133" i="4"/>
  <c r="F132" i="4"/>
  <c r="F131" i="4"/>
  <c r="F130" i="4"/>
  <c r="E129" i="4"/>
  <c r="E125" i="4" s="1"/>
  <c r="D129" i="4"/>
  <c r="F129" i="4" s="1"/>
  <c r="F128" i="4"/>
  <c r="F127" i="4"/>
  <c r="F126" i="4"/>
  <c r="E126" i="4"/>
  <c r="D126" i="4"/>
  <c r="D125" i="4"/>
  <c r="F125" i="4" s="1"/>
  <c r="F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44" i="4"/>
  <c r="F42" i="4"/>
  <c r="F41" i="4"/>
  <c r="F40"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40" i="3"/>
  <c r="G40" i="3"/>
  <c r="B40" i="3"/>
  <c r="G39" i="3"/>
  <c r="B39" i="3"/>
  <c r="G38" i="3"/>
  <c r="B38" i="3"/>
  <c r="H37" i="3"/>
  <c r="G37" i="3"/>
  <c r="B37" i="3"/>
  <c r="I35" i="3"/>
  <c r="H35" i="3"/>
  <c r="G35" i="3"/>
  <c r="B35" i="3"/>
  <c r="H34" i="3"/>
  <c r="G34" i="3"/>
  <c r="B34" i="3"/>
  <c r="I33" i="3"/>
  <c r="G33" i="3"/>
  <c r="B33" i="3"/>
  <c r="I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H1684" i="1"/>
  <c r="C1684" i="1"/>
  <c r="G1684" i="1" s="1"/>
  <c r="G1683" i="1"/>
  <c r="C1683" i="1"/>
  <c r="H1683" i="1" s="1"/>
  <c r="C1682" i="1"/>
  <c r="G1682" i="1" s="1"/>
  <c r="H1681" i="1"/>
  <c r="G1681" i="1"/>
  <c r="C1680" i="1"/>
  <c r="G1679" i="1"/>
  <c r="C1679" i="1"/>
  <c r="H1679" i="1" s="1"/>
  <c r="C1678" i="1"/>
  <c r="H1677" i="1"/>
  <c r="G1677" i="1"/>
  <c r="C1677" i="1"/>
  <c r="H1676" i="1"/>
  <c r="G1676" i="1"/>
  <c r="C1676" i="1"/>
  <c r="C1675" i="1"/>
  <c r="H1674" i="1"/>
  <c r="C1674" i="1"/>
  <c r="G1674" i="1" s="1"/>
  <c r="H1673" i="1"/>
  <c r="G1673" i="1"/>
  <c r="C1673" i="1"/>
  <c r="C1672" i="1"/>
  <c r="G1671" i="1"/>
  <c r="C1671" i="1"/>
  <c r="H1671" i="1" s="1"/>
  <c r="C1670" i="1"/>
  <c r="H1669" i="1"/>
  <c r="G1669" i="1"/>
  <c r="C1669" i="1"/>
  <c r="H1668" i="1"/>
  <c r="G1668" i="1"/>
  <c r="C1668" i="1"/>
  <c r="C1667" i="1"/>
  <c r="H1666" i="1"/>
  <c r="C1666" i="1"/>
  <c r="G1666" i="1" s="1"/>
  <c r="H1665" i="1"/>
  <c r="G1665" i="1"/>
  <c r="C1665" i="1"/>
  <c r="C1664" i="1"/>
  <c r="G1663" i="1"/>
  <c r="C1663" i="1"/>
  <c r="H1663" i="1" s="1"/>
  <c r="C1662" i="1"/>
  <c r="H1661" i="1"/>
  <c r="G1661" i="1"/>
  <c r="C1661" i="1"/>
  <c r="H1660" i="1"/>
  <c r="G1660" i="1"/>
  <c r="C1660" i="1"/>
  <c r="C1659" i="1"/>
  <c r="H1658" i="1"/>
  <c r="C1658" i="1"/>
  <c r="G1658" i="1" s="1"/>
  <c r="H1657" i="1"/>
  <c r="G1657" i="1"/>
  <c r="C1657" i="1"/>
  <c r="C1656" i="1"/>
  <c r="G1655" i="1"/>
  <c r="C1655" i="1"/>
  <c r="H1655" i="1" s="1"/>
  <c r="C1654" i="1"/>
  <c r="H1653" i="1"/>
  <c r="G1653" i="1"/>
  <c r="C1653" i="1"/>
  <c r="H1652" i="1"/>
  <c r="G1652" i="1"/>
  <c r="C1652" i="1"/>
  <c r="C1651" i="1"/>
  <c r="H1650" i="1"/>
  <c r="C1650" i="1"/>
  <c r="G1650" i="1" s="1"/>
  <c r="H1649" i="1"/>
  <c r="G1649" i="1"/>
  <c r="C1649" i="1"/>
  <c r="C1648" i="1"/>
  <c r="G1647" i="1"/>
  <c r="C1647" i="1"/>
  <c r="H1647" i="1" s="1"/>
  <c r="C1646" i="1"/>
  <c r="H1645" i="1"/>
  <c r="G1645" i="1"/>
  <c r="C1645" i="1"/>
  <c r="H1644" i="1"/>
  <c r="G1644" i="1"/>
  <c r="C1644" i="1"/>
  <c r="C1643" i="1"/>
  <c r="H1642" i="1"/>
  <c r="C1642" i="1"/>
  <c r="G1642" i="1" s="1"/>
  <c r="H1641" i="1"/>
  <c r="G1641" i="1"/>
  <c r="C1641" i="1"/>
  <c r="C1640" i="1"/>
  <c r="G1639" i="1"/>
  <c r="C1638" i="1"/>
  <c r="H1637" i="1"/>
  <c r="G1637" i="1"/>
  <c r="C1637" i="1"/>
  <c r="H1636" i="1"/>
  <c r="G1636" i="1"/>
  <c r="C1636" i="1"/>
  <c r="C1635" i="1"/>
  <c r="H1634" i="1"/>
  <c r="C1634" i="1"/>
  <c r="G1634" i="1" s="1"/>
  <c r="H1633" i="1"/>
  <c r="G1633" i="1"/>
  <c r="C1633" i="1"/>
  <c r="C1632" i="1"/>
  <c r="G1631" i="1"/>
  <c r="C1631" i="1"/>
  <c r="H1631" i="1" s="1"/>
  <c r="C1630" i="1"/>
  <c r="H1629" i="1"/>
  <c r="G1629" i="1"/>
  <c r="C1629" i="1"/>
  <c r="C1627" i="1"/>
  <c r="H1626" i="1"/>
  <c r="C1626" i="1"/>
  <c r="G1626" i="1" s="1"/>
  <c r="H1625" i="1"/>
  <c r="G1625" i="1"/>
  <c r="C1625" i="1"/>
  <c r="C1624" i="1"/>
  <c r="C1620" i="1"/>
  <c r="C1619" i="1"/>
  <c r="H1619" i="1" s="1"/>
  <c r="H1618" i="1"/>
  <c r="C1618" i="1"/>
  <c r="G1618" i="1" s="1"/>
  <c r="H1617" i="1"/>
  <c r="G1617" i="1"/>
  <c r="C1617" i="1"/>
  <c r="H1616" i="1"/>
  <c r="C1616" i="1"/>
  <c r="G1616" i="1" s="1"/>
  <c r="C1615" i="1"/>
  <c r="H1615" i="1" s="1"/>
  <c r="C1614" i="1"/>
  <c r="G1614" i="1" s="1"/>
  <c r="H1613" i="1"/>
  <c r="G1613" i="1"/>
  <c r="C1613" i="1"/>
  <c r="C1612" i="1"/>
  <c r="C1611" i="1"/>
  <c r="H1611" i="1" s="1"/>
  <c r="H1610" i="1"/>
  <c r="C1610" i="1"/>
  <c r="G1610" i="1" s="1"/>
  <c r="H1609" i="1"/>
  <c r="G1609" i="1"/>
  <c r="C1609" i="1"/>
  <c r="H1608" i="1"/>
  <c r="C1608" i="1"/>
  <c r="G1608" i="1" s="1"/>
  <c r="C1607" i="1"/>
  <c r="H1607" i="1" s="1"/>
  <c r="C1606" i="1"/>
  <c r="G1606" i="1" s="1"/>
  <c r="H1605" i="1"/>
  <c r="G1605" i="1"/>
  <c r="C1605" i="1"/>
  <c r="C1604" i="1"/>
  <c r="C1603" i="1"/>
  <c r="H1603" i="1" s="1"/>
  <c r="H1602" i="1"/>
  <c r="C1602" i="1"/>
  <c r="G1602" i="1" s="1"/>
  <c r="H1601" i="1"/>
  <c r="G1601" i="1"/>
  <c r="C1601" i="1"/>
  <c r="H1600" i="1"/>
  <c r="C1600" i="1"/>
  <c r="G1600" i="1" s="1"/>
  <c r="C1599" i="1"/>
  <c r="H1599" i="1" s="1"/>
  <c r="C1598" i="1"/>
  <c r="G1598" i="1" s="1"/>
  <c r="H1597" i="1"/>
  <c r="G1597" i="1"/>
  <c r="C1597" i="1"/>
  <c r="C1596" i="1"/>
  <c r="C1595" i="1"/>
  <c r="H1595" i="1" s="1"/>
  <c r="H1594" i="1"/>
  <c r="C1594" i="1"/>
  <c r="G1594" i="1" s="1"/>
  <c r="H1593" i="1"/>
  <c r="G1593" i="1"/>
  <c r="C1593" i="1"/>
  <c r="H1592" i="1"/>
  <c r="C1592" i="1"/>
  <c r="G1592" i="1" s="1"/>
  <c r="C1591" i="1"/>
  <c r="H1591" i="1" s="1"/>
  <c r="C1590" i="1"/>
  <c r="G1590" i="1" s="1"/>
  <c r="H1589" i="1"/>
  <c r="G1589" i="1"/>
  <c r="C1589" i="1"/>
  <c r="C1588" i="1"/>
  <c r="C1587" i="1"/>
  <c r="H1587" i="1" s="1"/>
  <c r="H1586" i="1"/>
  <c r="C1586" i="1"/>
  <c r="G1586" i="1" s="1"/>
  <c r="H1584" i="1"/>
  <c r="G1584" i="1"/>
  <c r="C1584" i="1"/>
  <c r="H1582" i="1"/>
  <c r="C1582" i="1"/>
  <c r="I1581" i="1"/>
  <c r="G1581" i="1"/>
  <c r="D1581" i="1"/>
  <c r="C1581" i="1"/>
  <c r="H1581" i="1" s="1"/>
  <c r="H1580" i="1"/>
  <c r="D1580" i="1"/>
  <c r="C1580" i="1"/>
  <c r="D1579" i="1"/>
  <c r="C1579" i="1"/>
  <c r="H1578" i="1"/>
  <c r="G1578" i="1"/>
  <c r="I1578" i="1" s="1"/>
  <c r="D1578" i="1"/>
  <c r="C1578" i="1"/>
  <c r="J1578" i="1" s="1"/>
  <c r="H1577" i="1"/>
  <c r="G1577" i="1"/>
  <c r="D1577" i="1"/>
  <c r="C1577" i="1"/>
  <c r="G1576" i="1"/>
  <c r="I1576" i="1" s="1"/>
  <c r="D1576" i="1"/>
  <c r="C1576" i="1"/>
  <c r="H1576" i="1" s="1"/>
  <c r="D1575" i="1"/>
  <c r="C1575" i="1"/>
  <c r="D1574" i="1"/>
  <c r="C1574" i="1"/>
  <c r="H1573" i="1"/>
  <c r="G1573" i="1"/>
  <c r="I1573" i="1" s="1"/>
  <c r="D1573" i="1"/>
  <c r="C1573" i="1"/>
  <c r="J1573" i="1" s="1"/>
  <c r="C1572" i="1"/>
  <c r="C1571" i="1"/>
  <c r="D1570" i="1"/>
  <c r="J1570" i="1" s="1"/>
  <c r="C1570" i="1"/>
  <c r="H1569" i="1"/>
  <c r="G1569" i="1"/>
  <c r="I1569" i="1" s="1"/>
  <c r="D1569" i="1"/>
  <c r="C1569" i="1"/>
  <c r="J1569" i="1" s="1"/>
  <c r="I1568" i="1"/>
  <c r="G1568" i="1"/>
  <c r="D1568" i="1"/>
  <c r="C1568" i="1"/>
  <c r="H1568" i="1" s="1"/>
  <c r="H1567" i="1"/>
  <c r="D1567" i="1"/>
  <c r="C1567" i="1"/>
  <c r="D1566" i="1"/>
  <c r="C1566" i="1"/>
  <c r="H1565" i="1"/>
  <c r="G1565" i="1"/>
  <c r="I1565" i="1" s="1"/>
  <c r="D1565" i="1"/>
  <c r="C1565" i="1"/>
  <c r="J1565" i="1" s="1"/>
  <c r="G1564" i="1"/>
  <c r="I1564" i="1" s="1"/>
  <c r="D1564" i="1"/>
  <c r="C1564" i="1"/>
  <c r="H1564" i="1" s="1"/>
  <c r="D1563" i="1"/>
  <c r="G1563" i="1" s="1"/>
  <c r="C1563" i="1"/>
  <c r="H1562" i="1"/>
  <c r="G1562" i="1"/>
  <c r="D1562" i="1"/>
  <c r="C1562" i="1"/>
  <c r="J1562" i="1" s="1"/>
  <c r="J1561" i="1"/>
  <c r="D1561" i="1"/>
  <c r="C1561" i="1"/>
  <c r="D1560" i="1"/>
  <c r="C1560" i="1"/>
  <c r="D1559" i="1"/>
  <c r="G1559" i="1" s="1"/>
  <c r="C1559" i="1"/>
  <c r="H1558" i="1"/>
  <c r="G1558" i="1"/>
  <c r="D1558" i="1"/>
  <c r="C1558" i="1"/>
  <c r="J1558" i="1" s="1"/>
  <c r="J1557" i="1"/>
  <c r="D1557" i="1"/>
  <c r="C1557" i="1"/>
  <c r="G1556" i="1"/>
  <c r="D1556" i="1"/>
  <c r="C1556" i="1"/>
  <c r="H1556" i="1" s="1"/>
  <c r="D1555" i="1"/>
  <c r="G1555" i="1" s="1"/>
  <c r="C1555" i="1"/>
  <c r="H1554" i="1"/>
  <c r="G1554" i="1"/>
  <c r="D1554" i="1"/>
  <c r="C1554" i="1"/>
  <c r="J1554" i="1" s="1"/>
  <c r="J1553" i="1"/>
  <c r="D1553" i="1"/>
  <c r="C1553" i="1"/>
  <c r="D1552" i="1"/>
  <c r="C1552" i="1"/>
  <c r="D1551" i="1"/>
  <c r="G1551" i="1" s="1"/>
  <c r="C1551" i="1"/>
  <c r="H1550" i="1"/>
  <c r="G1550" i="1"/>
  <c r="D1550" i="1"/>
  <c r="C1550" i="1"/>
  <c r="J1550" i="1" s="1"/>
  <c r="J1549" i="1"/>
  <c r="D1549" i="1"/>
  <c r="C1549" i="1"/>
  <c r="D1548" i="1"/>
  <c r="C1548" i="1"/>
  <c r="D1547" i="1"/>
  <c r="C1547" i="1"/>
  <c r="D1546" i="1"/>
  <c r="C1546" i="1"/>
  <c r="I1545" i="1"/>
  <c r="H1545" i="1"/>
  <c r="D1545" i="1"/>
  <c r="C1545" i="1"/>
  <c r="G1545" i="1" s="1"/>
  <c r="J1544" i="1"/>
  <c r="H1544" i="1"/>
  <c r="D1544" i="1"/>
  <c r="G1544" i="1" s="1"/>
  <c r="I1544" i="1" s="1"/>
  <c r="C1544" i="1"/>
  <c r="D1543" i="1"/>
  <c r="C1543" i="1"/>
  <c r="D1542" i="1"/>
  <c r="C1542" i="1"/>
  <c r="I1541" i="1"/>
  <c r="H1541" i="1"/>
  <c r="D1541" i="1"/>
  <c r="C1541" i="1"/>
  <c r="G1541" i="1" s="1"/>
  <c r="H1540" i="1"/>
  <c r="D1540" i="1"/>
  <c r="C1540" i="1"/>
  <c r="D1539" i="1"/>
  <c r="C1539" i="1"/>
  <c r="D1538" i="1"/>
  <c r="C1538" i="1"/>
  <c r="H1536" i="1"/>
  <c r="D1536" i="1"/>
  <c r="C1536" i="1"/>
  <c r="D1535" i="1"/>
  <c r="C1535" i="1"/>
  <c r="D1534" i="1"/>
  <c r="C1534" i="1"/>
  <c r="H1533" i="1"/>
  <c r="D1533" i="1"/>
  <c r="C1533" i="1"/>
  <c r="G1533" i="1" s="1"/>
  <c r="H1532" i="1"/>
  <c r="D1532" i="1"/>
  <c r="C1532" i="1"/>
  <c r="D1531" i="1"/>
  <c r="C1531" i="1"/>
  <c r="D1530" i="1"/>
  <c r="C1530" i="1"/>
  <c r="H1529" i="1"/>
  <c r="D1529" i="1"/>
  <c r="C1529" i="1"/>
  <c r="G1529" i="1" s="1"/>
  <c r="H1528" i="1"/>
  <c r="D1528" i="1"/>
  <c r="C1528" i="1"/>
  <c r="D1527" i="1"/>
  <c r="C1527" i="1"/>
  <c r="D1526" i="1"/>
  <c r="C1526" i="1"/>
  <c r="D1525" i="1"/>
  <c r="D1524" i="1"/>
  <c r="H1524" i="1" s="1"/>
  <c r="C1524" i="1"/>
  <c r="D1523" i="1"/>
  <c r="C1523" i="1"/>
  <c r="D1522" i="1"/>
  <c r="C1522" i="1"/>
  <c r="H1521" i="1"/>
  <c r="D1521" i="1"/>
  <c r="C1521" i="1"/>
  <c r="G1521" i="1" s="1"/>
  <c r="D1520" i="1"/>
  <c r="H1520" i="1" s="1"/>
  <c r="C1520" i="1"/>
  <c r="D1519" i="1"/>
  <c r="C1519" i="1"/>
  <c r="D1518" i="1"/>
  <c r="C1518" i="1"/>
  <c r="H1517" i="1"/>
  <c r="D1517" i="1"/>
  <c r="C1517" i="1"/>
  <c r="G1517" i="1" s="1"/>
  <c r="D1516" i="1"/>
  <c r="H1516" i="1" s="1"/>
  <c r="C1516" i="1"/>
  <c r="D1515" i="1"/>
  <c r="C1515" i="1"/>
  <c r="D1514" i="1"/>
  <c r="C1514" i="1"/>
  <c r="H1513" i="1"/>
  <c r="D1513" i="1"/>
  <c r="C1513" i="1"/>
  <c r="G1513" i="1" s="1"/>
  <c r="D1512" i="1"/>
  <c r="H1512" i="1" s="1"/>
  <c r="C1512" i="1"/>
  <c r="D1511" i="1"/>
  <c r="C1511" i="1"/>
  <c r="D1510" i="1"/>
  <c r="H1509" i="1"/>
  <c r="D1509" i="1"/>
  <c r="C1509" i="1"/>
  <c r="G1509" i="1" s="1"/>
  <c r="D1508" i="1"/>
  <c r="H1508" i="1" s="1"/>
  <c r="C1508" i="1"/>
  <c r="D1507" i="1"/>
  <c r="C1507" i="1"/>
  <c r="D1506" i="1"/>
  <c r="C1506" i="1"/>
  <c r="H1505" i="1"/>
  <c r="D1505" i="1"/>
  <c r="C1505" i="1"/>
  <c r="G1505" i="1" s="1"/>
  <c r="D1504" i="1"/>
  <c r="H1504" i="1" s="1"/>
  <c r="C1504" i="1"/>
  <c r="D1503" i="1"/>
  <c r="C1503" i="1"/>
  <c r="D1502" i="1"/>
  <c r="C1502" i="1"/>
  <c r="H1501" i="1"/>
  <c r="D1501" i="1"/>
  <c r="C1501" i="1"/>
  <c r="G1501" i="1" s="1"/>
  <c r="D1500" i="1"/>
  <c r="H1500" i="1" s="1"/>
  <c r="C1500" i="1"/>
  <c r="D1499" i="1"/>
  <c r="C1499" i="1"/>
  <c r="D1498" i="1"/>
  <c r="C1498" i="1"/>
  <c r="H1497" i="1"/>
  <c r="D1497" i="1"/>
  <c r="C1497" i="1"/>
  <c r="G1497" i="1" s="1"/>
  <c r="D1496" i="1"/>
  <c r="H1496" i="1" s="1"/>
  <c r="C1496" i="1"/>
  <c r="D1495" i="1"/>
  <c r="C1495" i="1"/>
  <c r="D1494" i="1"/>
  <c r="C1494" i="1"/>
  <c r="H1493" i="1"/>
  <c r="D1493" i="1"/>
  <c r="C1493" i="1"/>
  <c r="G1493" i="1" s="1"/>
  <c r="D1492" i="1"/>
  <c r="H1492" i="1" s="1"/>
  <c r="C1492" i="1"/>
  <c r="D1491" i="1"/>
  <c r="C1491" i="1"/>
  <c r="D1490" i="1"/>
  <c r="C1490" i="1"/>
  <c r="H1489" i="1"/>
  <c r="D1489" i="1"/>
  <c r="C1489" i="1"/>
  <c r="G1489" i="1" s="1"/>
  <c r="D1488" i="1"/>
  <c r="H1488" i="1" s="1"/>
  <c r="C1488" i="1"/>
  <c r="D1487" i="1"/>
  <c r="C1487" i="1"/>
  <c r="D1486" i="1"/>
  <c r="C1486" i="1"/>
  <c r="D1485" i="1"/>
  <c r="H1484" i="1"/>
  <c r="D1484" i="1"/>
  <c r="C1484" i="1"/>
  <c r="D1483" i="1"/>
  <c r="C1483" i="1"/>
  <c r="D1482" i="1"/>
  <c r="C1482" i="1"/>
  <c r="H1481" i="1"/>
  <c r="D1481" i="1"/>
  <c r="C1481" i="1"/>
  <c r="G1481" i="1" s="1"/>
  <c r="H1480" i="1"/>
  <c r="D1480" i="1"/>
  <c r="C1480" i="1"/>
  <c r="D1479" i="1"/>
  <c r="C1479" i="1"/>
  <c r="D1478" i="1"/>
  <c r="C1478" i="1"/>
  <c r="H1477" i="1"/>
  <c r="D1477" i="1"/>
  <c r="C1477" i="1"/>
  <c r="G1477" i="1" s="1"/>
  <c r="H1476" i="1"/>
  <c r="D1476" i="1"/>
  <c r="C1476" i="1"/>
  <c r="D1475" i="1"/>
  <c r="C1475" i="1"/>
  <c r="D1474" i="1"/>
  <c r="C1474" i="1"/>
  <c r="H1473" i="1"/>
  <c r="D1473" i="1"/>
  <c r="C1473" i="1"/>
  <c r="G1473" i="1" s="1"/>
  <c r="H1472" i="1"/>
  <c r="D1472" i="1"/>
  <c r="C1472" i="1"/>
  <c r="D1471" i="1"/>
  <c r="C1471" i="1"/>
  <c r="D1470" i="1"/>
  <c r="C1470" i="1"/>
  <c r="H1469" i="1"/>
  <c r="D1469" i="1"/>
  <c r="C1469" i="1"/>
  <c r="G1469" i="1" s="1"/>
  <c r="H1468" i="1"/>
  <c r="D1468" i="1"/>
  <c r="C1468" i="1"/>
  <c r="D1467" i="1"/>
  <c r="C1467" i="1"/>
  <c r="D1466" i="1"/>
  <c r="C1466" i="1"/>
  <c r="H1465" i="1"/>
  <c r="D1465" i="1"/>
  <c r="C1465" i="1"/>
  <c r="G1465" i="1" s="1"/>
  <c r="H1464" i="1"/>
  <c r="D1464" i="1"/>
  <c r="C1464" i="1"/>
  <c r="D1463" i="1"/>
  <c r="C1463" i="1"/>
  <c r="D1462" i="1"/>
  <c r="C1462" i="1"/>
  <c r="H1461" i="1"/>
  <c r="D1461" i="1"/>
  <c r="C1461" i="1"/>
  <c r="G1461" i="1" s="1"/>
  <c r="H1460" i="1"/>
  <c r="D1460" i="1"/>
  <c r="C1460" i="1"/>
  <c r="D1459" i="1"/>
  <c r="C1459" i="1"/>
  <c r="D1458" i="1"/>
  <c r="C1458" i="1"/>
  <c r="H1457" i="1"/>
  <c r="D1457" i="1"/>
  <c r="C1457" i="1"/>
  <c r="G1457" i="1" s="1"/>
  <c r="H1456" i="1"/>
  <c r="D1456" i="1"/>
  <c r="C1456" i="1"/>
  <c r="D1455" i="1"/>
  <c r="C1455" i="1"/>
  <c r="D1454" i="1"/>
  <c r="C1454" i="1"/>
  <c r="H1453" i="1"/>
  <c r="D1453" i="1"/>
  <c r="C1453" i="1"/>
  <c r="G1453" i="1" s="1"/>
  <c r="H1452" i="1"/>
  <c r="D1452" i="1"/>
  <c r="C1452" i="1"/>
  <c r="D1451" i="1"/>
  <c r="C1451" i="1"/>
  <c r="D1450" i="1"/>
  <c r="C1450" i="1"/>
  <c r="H1449" i="1"/>
  <c r="D1449" i="1"/>
  <c r="C1449" i="1"/>
  <c r="G1449" i="1" s="1"/>
  <c r="H1448" i="1"/>
  <c r="D1448" i="1"/>
  <c r="C1448" i="1"/>
  <c r="D1447" i="1"/>
  <c r="C1447" i="1"/>
  <c r="D1446" i="1"/>
  <c r="C1446" i="1"/>
  <c r="H1445" i="1"/>
  <c r="D1445" i="1"/>
  <c r="C1445" i="1"/>
  <c r="G1445" i="1" s="1"/>
  <c r="H1444" i="1"/>
  <c r="D1444" i="1"/>
  <c r="C1444" i="1"/>
  <c r="D1443" i="1"/>
  <c r="C1443" i="1"/>
  <c r="D1442" i="1"/>
  <c r="C1442" i="1"/>
  <c r="H1441" i="1"/>
  <c r="D1441" i="1"/>
  <c r="C1441" i="1"/>
  <c r="G1441" i="1" s="1"/>
  <c r="H1440" i="1"/>
  <c r="D1440" i="1"/>
  <c r="C1440" i="1"/>
  <c r="D1439" i="1"/>
  <c r="C1439" i="1"/>
  <c r="D1438" i="1"/>
  <c r="C1438" i="1"/>
  <c r="H1437" i="1"/>
  <c r="D1437" i="1"/>
  <c r="C1437" i="1"/>
  <c r="G1437" i="1" s="1"/>
  <c r="H1436" i="1"/>
  <c r="D1436" i="1"/>
  <c r="C1436" i="1"/>
  <c r="D1435" i="1"/>
  <c r="C1435" i="1"/>
  <c r="D1434" i="1"/>
  <c r="C1434" i="1"/>
  <c r="H1433" i="1"/>
  <c r="D1433" i="1"/>
  <c r="C1433" i="1"/>
  <c r="G1433" i="1" s="1"/>
  <c r="H1432" i="1"/>
  <c r="D1432" i="1"/>
  <c r="C1432" i="1"/>
  <c r="D1430" i="1"/>
  <c r="C1430" i="1"/>
  <c r="H1429" i="1"/>
  <c r="D1429" i="1"/>
  <c r="C1429" i="1"/>
  <c r="G1429" i="1" s="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8" i="1"/>
  <c r="G1408" i="1"/>
  <c r="D1408" i="1"/>
  <c r="C1408" i="1"/>
  <c r="H1407" i="1"/>
  <c r="G1407" i="1"/>
  <c r="D1407" i="1"/>
  <c r="C1407" i="1"/>
  <c r="D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H985" i="1"/>
  <c r="D985" i="1"/>
  <c r="C985" i="1"/>
  <c r="G985" i="1" s="1"/>
  <c r="H984" i="1"/>
  <c r="D984" i="1"/>
  <c r="C984" i="1"/>
  <c r="G984"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D729" i="1"/>
  <c r="H729" i="1" s="1"/>
  <c r="C729" i="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D651" i="1"/>
  <c r="H651" i="1" s="1"/>
  <c r="C651" i="1"/>
  <c r="H650" i="1"/>
  <c r="D650" i="1"/>
  <c r="C650" i="1"/>
  <c r="G650" i="1" s="1"/>
  <c r="C649" i="1"/>
  <c r="H648" i="1"/>
  <c r="D648" i="1"/>
  <c r="C648" i="1"/>
  <c r="G648" i="1" s="1"/>
  <c r="D647" i="1"/>
  <c r="H647" i="1" s="1"/>
  <c r="C647" i="1"/>
  <c r="D646" i="1"/>
  <c r="H646" i="1" s="1"/>
  <c r="C646" i="1"/>
  <c r="H645" i="1"/>
  <c r="D645" i="1"/>
  <c r="C645" i="1"/>
  <c r="G645" i="1" s="1"/>
  <c r="H636" i="1"/>
  <c r="D636" i="1"/>
  <c r="C636" i="1"/>
  <c r="G636" i="1" s="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C551" i="1"/>
  <c r="D550" i="1"/>
  <c r="C550" i="1"/>
  <c r="H550" i="1" s="1"/>
  <c r="G549" i="1"/>
  <c r="D549" i="1"/>
  <c r="C549" i="1"/>
  <c r="H549" i="1" s="1"/>
  <c r="G548" i="1"/>
  <c r="D548" i="1"/>
  <c r="C548" i="1"/>
  <c r="H548" i="1" s="1"/>
  <c r="D547" i="1"/>
  <c r="C547" i="1"/>
  <c r="D546" i="1"/>
  <c r="C546" i="1"/>
  <c r="H546" i="1" s="1"/>
  <c r="G545" i="1"/>
  <c r="D545" i="1"/>
  <c r="C545" i="1"/>
  <c r="H545" i="1" s="1"/>
  <c r="G544" i="1"/>
  <c r="C544" i="1"/>
  <c r="H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C536" i="1"/>
  <c r="G536" i="1" s="1"/>
  <c r="G535" i="1"/>
  <c r="D535" i="1"/>
  <c r="C535" i="1"/>
  <c r="H535" i="1" s="1"/>
  <c r="G534" i="1"/>
  <c r="D534" i="1"/>
  <c r="C534" i="1"/>
  <c r="H534" i="1" s="1"/>
  <c r="D533" i="1"/>
  <c r="C533" i="1"/>
  <c r="D532" i="1"/>
  <c r="C532" i="1"/>
  <c r="H532" i="1" s="1"/>
  <c r="G531" i="1"/>
  <c r="D531" i="1"/>
  <c r="C531" i="1"/>
  <c r="H531" i="1" s="1"/>
  <c r="D528" i="1"/>
  <c r="C528" i="1"/>
  <c r="D527" i="1"/>
  <c r="C527" i="1"/>
  <c r="H527" i="1" s="1"/>
  <c r="G526" i="1"/>
  <c r="C526" i="1"/>
  <c r="H526" i="1" s="1"/>
  <c r="H525" i="1"/>
  <c r="D525" i="1"/>
  <c r="C525" i="1"/>
  <c r="G525" i="1" s="1"/>
  <c r="H524" i="1"/>
  <c r="D524" i="1"/>
  <c r="C524" i="1"/>
  <c r="G524" i="1" s="1"/>
  <c r="C523" i="1"/>
  <c r="D522" i="1"/>
  <c r="C522" i="1"/>
  <c r="D521" i="1"/>
  <c r="C521" i="1"/>
  <c r="H521" i="1" s="1"/>
  <c r="G520" i="1"/>
  <c r="D520" i="1"/>
  <c r="C520" i="1"/>
  <c r="H520" i="1" s="1"/>
  <c r="G519" i="1"/>
  <c r="D519" i="1"/>
  <c r="C519" i="1"/>
  <c r="H519" i="1" s="1"/>
  <c r="D518" i="1"/>
  <c r="C518" i="1"/>
  <c r="D517" i="1"/>
  <c r="C517" i="1"/>
  <c r="H517" i="1" s="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D486" i="1"/>
  <c r="G486" i="1" s="1"/>
  <c r="C486" i="1"/>
  <c r="D485" i="1"/>
  <c r="D484" i="1"/>
  <c r="G484" i="1" s="1"/>
  <c r="C484" i="1"/>
  <c r="H483" i="1"/>
  <c r="D483" i="1"/>
  <c r="G483" i="1" s="1"/>
  <c r="C483" i="1"/>
  <c r="H482" i="1"/>
  <c r="D482" i="1"/>
  <c r="G482" i="1" s="1"/>
  <c r="C482" i="1"/>
  <c r="D481" i="1"/>
  <c r="C481" i="1"/>
  <c r="D480" i="1"/>
  <c r="G480" i="1" s="1"/>
  <c r="C480" i="1"/>
  <c r="H479" i="1"/>
  <c r="D479" i="1"/>
  <c r="G479" i="1" s="1"/>
  <c r="C479" i="1"/>
  <c r="H478" i="1"/>
  <c r="G478" i="1"/>
  <c r="D478" i="1"/>
  <c r="C478" i="1"/>
  <c r="H477" i="1"/>
  <c r="G477" i="1"/>
  <c r="D477" i="1"/>
  <c r="C477" i="1"/>
  <c r="H476" i="1"/>
  <c r="G476" i="1"/>
  <c r="D476" i="1"/>
  <c r="C476" i="1"/>
  <c r="H475" i="1"/>
  <c r="G475" i="1"/>
  <c r="D475" i="1"/>
  <c r="C475" i="1"/>
  <c r="H474" i="1"/>
  <c r="G474" i="1"/>
  <c r="D474" i="1"/>
  <c r="C474" i="1"/>
  <c r="D473" i="1"/>
  <c r="G472" i="1"/>
  <c r="D472" i="1"/>
  <c r="H472" i="1" s="1"/>
  <c r="C472" i="1"/>
  <c r="G471" i="1"/>
  <c r="D471" i="1"/>
  <c r="H471" i="1" s="1"/>
  <c r="C471" i="1"/>
  <c r="G470" i="1"/>
  <c r="D470" i="1"/>
  <c r="H470" i="1" s="1"/>
  <c r="C470" i="1"/>
  <c r="G469" i="1"/>
  <c r="D469" i="1"/>
  <c r="H469" i="1" s="1"/>
  <c r="C469" i="1"/>
  <c r="G468" i="1"/>
  <c r="D468" i="1"/>
  <c r="H468" i="1" s="1"/>
  <c r="C468" i="1"/>
  <c r="D467" i="1"/>
  <c r="D466" i="1"/>
  <c r="C466" i="1"/>
  <c r="D465" i="1"/>
  <c r="C465" i="1"/>
  <c r="D464" i="1"/>
  <c r="H463" i="1"/>
  <c r="D463" i="1"/>
  <c r="G463" i="1" s="1"/>
  <c r="C463" i="1"/>
  <c r="H462" i="1"/>
  <c r="D462" i="1"/>
  <c r="G462" i="1" s="1"/>
  <c r="C462" i="1"/>
  <c r="H461" i="1"/>
  <c r="D461" i="1"/>
  <c r="G461" i="1" s="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C422" i="1"/>
  <c r="D421" i="1"/>
  <c r="D416" i="1"/>
  <c r="C416" i="1"/>
  <c r="D415" i="1"/>
  <c r="C415"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D367" i="1"/>
  <c r="H367" i="1" s="1"/>
  <c r="C367" i="1"/>
  <c r="D366" i="1"/>
  <c r="H366" i="1" s="1"/>
  <c r="C366" i="1"/>
  <c r="G365" i="1"/>
  <c r="D365" i="1"/>
  <c r="H365" i="1" s="1"/>
  <c r="C365" i="1"/>
  <c r="G364" i="1"/>
  <c r="D364" i="1"/>
  <c r="H364" i="1" s="1"/>
  <c r="C364" i="1"/>
  <c r="D363" i="1"/>
  <c r="H363" i="1" s="1"/>
  <c r="C363" i="1"/>
  <c r="D362" i="1"/>
  <c r="H362" i="1" s="1"/>
  <c r="C362" i="1"/>
  <c r="G361" i="1"/>
  <c r="D361" i="1"/>
  <c r="H361" i="1" s="1"/>
  <c r="C361" i="1"/>
  <c r="G360" i="1"/>
  <c r="D360" i="1"/>
  <c r="H360" i="1" s="1"/>
  <c r="C360" i="1"/>
  <c r="D359" i="1"/>
  <c r="H359" i="1" s="1"/>
  <c r="C359" i="1"/>
  <c r="D358" i="1"/>
  <c r="H358" i="1" s="1"/>
  <c r="C358" i="1"/>
  <c r="G357" i="1"/>
  <c r="D357" i="1"/>
  <c r="H357" i="1" s="1"/>
  <c r="C357" i="1"/>
  <c r="D356" i="1"/>
  <c r="D355" i="1"/>
  <c r="H354" i="1"/>
  <c r="D354" i="1"/>
  <c r="G354" i="1" s="1"/>
  <c r="C354" i="1"/>
  <c r="H353" i="1"/>
  <c r="D353" i="1"/>
  <c r="G353" i="1" s="1"/>
  <c r="C353" i="1"/>
  <c r="H352" i="1"/>
  <c r="D352" i="1"/>
  <c r="G352" i="1" s="1"/>
  <c r="C352" i="1"/>
  <c r="H351" i="1"/>
  <c r="D351" i="1"/>
  <c r="G351" i="1" s="1"/>
  <c r="C351" i="1"/>
  <c r="H350" i="1"/>
  <c r="D350" i="1"/>
  <c r="G350" i="1" s="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D315" i="1"/>
  <c r="H315" i="1" s="1"/>
  <c r="C315" i="1"/>
  <c r="D314" i="1"/>
  <c r="H314" i="1" s="1"/>
  <c r="C314" i="1"/>
  <c r="G313" i="1"/>
  <c r="D313" i="1"/>
  <c r="H313" i="1" s="1"/>
  <c r="C313" i="1"/>
  <c r="G312" i="1"/>
  <c r="D312" i="1"/>
  <c r="H312" i="1" s="1"/>
  <c r="C312" i="1"/>
  <c r="D311" i="1"/>
  <c r="H311" i="1" s="1"/>
  <c r="C311" i="1"/>
  <c r="D310" i="1"/>
  <c r="H310" i="1" s="1"/>
  <c r="C310" i="1"/>
  <c r="G309" i="1"/>
  <c r="D309" i="1"/>
  <c r="H309" i="1" s="1"/>
  <c r="C309" i="1"/>
  <c r="G308" i="1"/>
  <c r="D308" i="1"/>
  <c r="H308" i="1" s="1"/>
  <c r="C308" i="1"/>
  <c r="D307" i="1"/>
  <c r="H307" i="1" s="1"/>
  <c r="C307" i="1"/>
  <c r="D306" i="1"/>
  <c r="H306" i="1" s="1"/>
  <c r="C306" i="1"/>
  <c r="G305" i="1"/>
  <c r="D305" i="1"/>
  <c r="H305" i="1" s="1"/>
  <c r="C305" i="1"/>
  <c r="D304" i="1"/>
  <c r="H302" i="1"/>
  <c r="D302" i="1"/>
  <c r="G302" i="1" s="1"/>
  <c r="C302" i="1"/>
  <c r="H301" i="1"/>
  <c r="D301" i="1"/>
  <c r="G301" i="1" s="1"/>
  <c r="C301" i="1"/>
  <c r="D300" i="1"/>
  <c r="G300" i="1" s="1"/>
  <c r="C300" i="1"/>
  <c r="D299" i="1"/>
  <c r="G299" i="1" s="1"/>
  <c r="C299" i="1"/>
  <c r="H298" i="1"/>
  <c r="D298" i="1"/>
  <c r="G298" i="1" s="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H259" i="1"/>
  <c r="D259" i="1"/>
  <c r="G259" i="1" s="1"/>
  <c r="C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D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G225" i="1"/>
  <c r="D225" i="1"/>
  <c r="H225" i="1" s="1"/>
  <c r="C225" i="1"/>
  <c r="G224" i="1"/>
  <c r="D224" i="1"/>
  <c r="H224" i="1" s="1"/>
  <c r="C224" i="1"/>
  <c r="D223" i="1"/>
  <c r="H223" i="1" s="1"/>
  <c r="C223" i="1"/>
  <c r="D222" i="1"/>
  <c r="H222" i="1" s="1"/>
  <c r="C222" i="1"/>
  <c r="G221" i="1"/>
  <c r="D221" i="1"/>
  <c r="H221" i="1" s="1"/>
  <c r="C221" i="1"/>
  <c r="G220" i="1"/>
  <c r="D220" i="1"/>
  <c r="H220" i="1" s="1"/>
  <c r="C220" i="1"/>
  <c r="D219" i="1"/>
  <c r="H219" i="1" s="1"/>
  <c r="C219" i="1"/>
  <c r="D218" i="1"/>
  <c r="H218" i="1" s="1"/>
  <c r="C218" i="1"/>
  <c r="D217" i="1"/>
  <c r="D216" i="1"/>
  <c r="C216" i="1"/>
  <c r="D215" i="1"/>
  <c r="C215" i="1"/>
  <c r="D214" i="1"/>
  <c r="C214" i="1"/>
  <c r="D213" i="1"/>
  <c r="C213"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7" i="1"/>
  <c r="C197" i="1"/>
  <c r="D196" i="1"/>
  <c r="C196" i="1"/>
  <c r="D195" i="1"/>
  <c r="C195" i="1"/>
  <c r="D194" i="1"/>
  <c r="C194" i="1"/>
  <c r="D193" i="1"/>
  <c r="C193" i="1"/>
  <c r="D192" i="1"/>
  <c r="G192" i="1" s="1"/>
  <c r="C192" i="1"/>
  <c r="D191" i="1"/>
  <c r="C191" i="1"/>
  <c r="H191" i="1" s="1"/>
  <c r="D190" i="1"/>
  <c r="C190" i="1"/>
  <c r="G189" i="1"/>
  <c r="D189" i="1"/>
  <c r="C189" i="1"/>
  <c r="D188" i="1"/>
  <c r="G188" i="1" s="1"/>
  <c r="C188" i="1"/>
  <c r="D187" i="1"/>
  <c r="C187" i="1"/>
  <c r="H187" i="1" s="1"/>
  <c r="D186" i="1"/>
  <c r="C186" i="1"/>
  <c r="H186" i="1" s="1"/>
  <c r="G185" i="1"/>
  <c r="D185" i="1"/>
  <c r="C185" i="1"/>
  <c r="D184" i="1"/>
  <c r="G184" i="1" s="1"/>
  <c r="C184" i="1"/>
  <c r="D183" i="1"/>
  <c r="C183" i="1"/>
  <c r="H183" i="1" s="1"/>
  <c r="D182" i="1"/>
  <c r="C182" i="1"/>
  <c r="H182" i="1" s="1"/>
  <c r="G181" i="1"/>
  <c r="D181" i="1"/>
  <c r="C181" i="1"/>
  <c r="D180" i="1"/>
  <c r="G180" i="1" s="1"/>
  <c r="C180" i="1"/>
  <c r="D179" i="1"/>
  <c r="C179" i="1"/>
  <c r="H179" i="1" s="1"/>
  <c r="D178" i="1"/>
  <c r="C178" i="1"/>
  <c r="H178" i="1" s="1"/>
  <c r="G177" i="1"/>
  <c r="D177" i="1"/>
  <c r="C177" i="1"/>
  <c r="D176" i="1"/>
  <c r="G176" i="1" s="1"/>
  <c r="C176" i="1"/>
  <c r="D175" i="1"/>
  <c r="C175" i="1"/>
  <c r="H175" i="1" s="1"/>
  <c r="D174" i="1"/>
  <c r="C174" i="1"/>
  <c r="G173" i="1"/>
  <c r="D173" i="1"/>
  <c r="C173" i="1"/>
  <c r="D172" i="1"/>
  <c r="G172" i="1" s="1"/>
  <c r="C172" i="1"/>
  <c r="D171" i="1"/>
  <c r="C171" i="1"/>
  <c r="H171" i="1" s="1"/>
  <c r="D170" i="1"/>
  <c r="C170" i="1"/>
  <c r="H170" i="1" s="1"/>
  <c r="D169" i="1"/>
  <c r="G169" i="1" s="1"/>
  <c r="C169" i="1"/>
  <c r="D168" i="1"/>
  <c r="G168" i="1" s="1"/>
  <c r="C168" i="1"/>
  <c r="D167" i="1"/>
  <c r="C167" i="1"/>
  <c r="D166" i="1"/>
  <c r="C166" i="1"/>
  <c r="H166" i="1" s="1"/>
  <c r="G165" i="1"/>
  <c r="D165" i="1"/>
  <c r="C165" i="1"/>
  <c r="D164" i="1"/>
  <c r="G164" i="1" s="1"/>
  <c r="C164" i="1"/>
  <c r="D163" i="1"/>
  <c r="C163" i="1"/>
  <c r="H163" i="1" s="1"/>
  <c r="D162" i="1"/>
  <c r="C162" i="1"/>
  <c r="H162" i="1" s="1"/>
  <c r="D161" i="1"/>
  <c r="G161" i="1" s="1"/>
  <c r="C161" i="1"/>
  <c r="C160" i="1"/>
  <c r="D159" i="1"/>
  <c r="C159" i="1"/>
  <c r="H159" i="1" s="1"/>
  <c r="D158" i="1"/>
  <c r="C158" i="1"/>
  <c r="H158" i="1" s="1"/>
  <c r="G157" i="1"/>
  <c r="D157" i="1"/>
  <c r="C157" i="1"/>
  <c r="D156" i="1"/>
  <c r="G156" i="1" s="1"/>
  <c r="C156" i="1"/>
  <c r="D155" i="1"/>
  <c r="C155" i="1"/>
  <c r="H155" i="1" s="1"/>
  <c r="D154" i="1"/>
  <c r="C154" i="1"/>
  <c r="H154" i="1" s="1"/>
  <c r="G153" i="1"/>
  <c r="D153" i="1"/>
  <c r="C153" i="1"/>
  <c r="D152" i="1"/>
  <c r="G152" i="1" s="1"/>
  <c r="C152" i="1"/>
  <c r="D151" i="1"/>
  <c r="C151" i="1"/>
  <c r="H151" i="1" s="1"/>
  <c r="D150" i="1"/>
  <c r="C150" i="1"/>
  <c r="H150" i="1" s="1"/>
  <c r="C149" i="1"/>
  <c r="D147" i="1"/>
  <c r="C147" i="1"/>
  <c r="H147" i="1" s="1"/>
  <c r="D146" i="1"/>
  <c r="C146" i="1"/>
  <c r="H146" i="1" s="1"/>
  <c r="G145" i="1"/>
  <c r="D145" i="1"/>
  <c r="C145" i="1"/>
  <c r="D144" i="1"/>
  <c r="G144" i="1" s="1"/>
  <c r="C144" i="1"/>
  <c r="D143" i="1"/>
  <c r="C143" i="1"/>
  <c r="H143" i="1" s="1"/>
  <c r="D142" i="1"/>
  <c r="C142" i="1"/>
  <c r="H142" i="1" s="1"/>
  <c r="G141" i="1"/>
  <c r="D141" i="1"/>
  <c r="C141" i="1"/>
  <c r="D140" i="1"/>
  <c r="G140" i="1" s="1"/>
  <c r="C140" i="1"/>
  <c r="D139" i="1"/>
  <c r="C139" i="1"/>
  <c r="H139" i="1" s="1"/>
  <c r="D138" i="1"/>
  <c r="C138" i="1"/>
  <c r="H138" i="1" s="1"/>
  <c r="G137" i="1"/>
  <c r="D137" i="1"/>
  <c r="C137" i="1"/>
  <c r="D136" i="1"/>
  <c r="G136" i="1" s="1"/>
  <c r="C136" i="1"/>
  <c r="D135" i="1"/>
  <c r="C135" i="1"/>
  <c r="H135" i="1" s="1"/>
  <c r="D134" i="1"/>
  <c r="C134" i="1"/>
  <c r="H134" i="1" s="1"/>
  <c r="G133" i="1"/>
  <c r="D133" i="1"/>
  <c r="C133" i="1"/>
  <c r="D132" i="1"/>
  <c r="G132" i="1" s="1"/>
  <c r="C132" i="1"/>
  <c r="D131" i="1"/>
  <c r="C131" i="1"/>
  <c r="C130" i="1"/>
  <c r="G129" i="1"/>
  <c r="D129" i="1"/>
  <c r="C129" i="1"/>
  <c r="D128" i="1"/>
  <c r="G128" i="1" s="1"/>
  <c r="C128" i="1"/>
  <c r="D127" i="1"/>
  <c r="C127" i="1"/>
  <c r="H127" i="1" s="1"/>
  <c r="D126" i="1"/>
  <c r="C126" i="1"/>
  <c r="H126" i="1" s="1"/>
  <c r="G125" i="1"/>
  <c r="D125" i="1"/>
  <c r="C125" i="1"/>
  <c r="D124" i="1"/>
  <c r="G124" i="1" s="1"/>
  <c r="C124" i="1"/>
  <c r="D123" i="1"/>
  <c r="C123" i="1"/>
  <c r="H123" i="1" s="1"/>
  <c r="D122" i="1"/>
  <c r="C122" i="1"/>
  <c r="H122" i="1" s="1"/>
  <c r="G121" i="1"/>
  <c r="D121" i="1"/>
  <c r="C121" i="1"/>
  <c r="D120" i="1"/>
  <c r="G120" i="1" s="1"/>
  <c r="C120" i="1"/>
  <c r="D119" i="1"/>
  <c r="C119" i="1"/>
  <c r="H119" i="1" s="1"/>
  <c r="D118" i="1"/>
  <c r="C118" i="1"/>
  <c r="H118" i="1" s="1"/>
  <c r="G117" i="1"/>
  <c r="D117" i="1"/>
  <c r="C117" i="1"/>
  <c r="D116" i="1"/>
  <c r="G116" i="1" s="1"/>
  <c r="C116" i="1"/>
  <c r="D115" i="1"/>
  <c r="C115" i="1"/>
  <c r="H115" i="1" s="1"/>
  <c r="D114" i="1"/>
  <c r="C114" i="1"/>
  <c r="H114" i="1" s="1"/>
  <c r="G113" i="1"/>
  <c r="D113" i="1"/>
  <c r="C113" i="1"/>
  <c r="D112" i="1"/>
  <c r="G112" i="1" s="1"/>
  <c r="C112" i="1"/>
  <c r="D111" i="1"/>
  <c r="C111" i="1"/>
  <c r="H111" i="1" s="1"/>
  <c r="D110" i="1"/>
  <c r="C110" i="1"/>
  <c r="H110" i="1" s="1"/>
  <c r="G109" i="1"/>
  <c r="D109" i="1"/>
  <c r="C109" i="1"/>
  <c r="D108" i="1"/>
  <c r="G108" i="1" s="1"/>
  <c r="C108" i="1"/>
  <c r="D107" i="1"/>
  <c r="C107" i="1"/>
  <c r="H107" i="1" s="1"/>
  <c r="D106" i="1"/>
  <c r="C106" i="1"/>
  <c r="H106" i="1" s="1"/>
  <c r="G105" i="1"/>
  <c r="D105" i="1"/>
  <c r="C105" i="1"/>
  <c r="D104" i="1"/>
  <c r="G104" i="1" s="1"/>
  <c r="C104" i="1"/>
  <c r="D103" i="1"/>
  <c r="C103" i="1"/>
  <c r="H103" i="1" s="1"/>
  <c r="C102" i="1"/>
  <c r="G101" i="1"/>
  <c r="D101" i="1"/>
  <c r="C101" i="1"/>
  <c r="D100" i="1"/>
  <c r="G100" i="1" s="1"/>
  <c r="C100" i="1"/>
  <c r="D99" i="1"/>
  <c r="C99" i="1"/>
  <c r="H99" i="1" s="1"/>
  <c r="D98" i="1"/>
  <c r="C98" i="1"/>
  <c r="H98" i="1" s="1"/>
  <c r="G97" i="1"/>
  <c r="D97" i="1"/>
  <c r="C97" i="1"/>
  <c r="D96" i="1"/>
  <c r="G96" i="1" s="1"/>
  <c r="C96" i="1"/>
  <c r="D95" i="1"/>
  <c r="C95" i="1"/>
  <c r="H95" i="1" s="1"/>
  <c r="D94" i="1"/>
  <c r="C94" i="1"/>
  <c r="H94" i="1" s="1"/>
  <c r="G93" i="1"/>
  <c r="D93" i="1"/>
  <c r="C93" i="1"/>
  <c r="D92" i="1"/>
  <c r="G92" i="1" s="1"/>
  <c r="C92" i="1"/>
  <c r="D91" i="1"/>
  <c r="C91" i="1"/>
  <c r="H91" i="1" s="1"/>
  <c r="D90" i="1"/>
  <c r="C90" i="1"/>
  <c r="H90" i="1" s="1"/>
  <c r="G89" i="1"/>
  <c r="D89" i="1"/>
  <c r="C89" i="1"/>
  <c r="D88" i="1"/>
  <c r="G88" i="1" s="1"/>
  <c r="C88" i="1"/>
  <c r="D87" i="1"/>
  <c r="C87" i="1"/>
  <c r="H87" i="1" s="1"/>
  <c r="D86" i="1"/>
  <c r="C86" i="1"/>
  <c r="H86" i="1" s="1"/>
  <c r="G85" i="1"/>
  <c r="D85" i="1"/>
  <c r="C85" i="1"/>
  <c r="D84" i="1"/>
  <c r="G84" i="1" s="1"/>
  <c r="C84" i="1"/>
  <c r="D83" i="1"/>
  <c r="C83" i="1"/>
  <c r="H83" i="1" s="1"/>
  <c r="D82" i="1"/>
  <c r="C82" i="1"/>
  <c r="H82" i="1" s="1"/>
  <c r="G81" i="1"/>
  <c r="D81" i="1"/>
  <c r="C81" i="1"/>
  <c r="D80" i="1"/>
  <c r="G80" i="1" s="1"/>
  <c r="C80" i="1"/>
  <c r="D79" i="1"/>
  <c r="C79" i="1"/>
  <c r="H79" i="1" s="1"/>
  <c r="G77" i="1"/>
  <c r="D77" i="1"/>
  <c r="C77" i="1"/>
  <c r="D76" i="1"/>
  <c r="G76" i="1" s="1"/>
  <c r="C76" i="1"/>
  <c r="D75" i="1"/>
  <c r="C75" i="1"/>
  <c r="H75" i="1" s="1"/>
  <c r="D74" i="1"/>
  <c r="C74" i="1"/>
  <c r="H74" i="1" s="1"/>
  <c r="G73" i="1"/>
  <c r="D73" i="1"/>
  <c r="C73" i="1"/>
  <c r="D72" i="1"/>
  <c r="G72" i="1" s="1"/>
  <c r="C72" i="1"/>
  <c r="D71" i="1"/>
  <c r="C71" i="1"/>
  <c r="H71" i="1" s="1"/>
  <c r="D70" i="1"/>
  <c r="C70" i="1"/>
  <c r="H70" i="1" s="1"/>
  <c r="G69" i="1"/>
  <c r="D69" i="1"/>
  <c r="C69" i="1"/>
  <c r="D68" i="1"/>
  <c r="G68" i="1" s="1"/>
  <c r="C68" i="1"/>
  <c r="D67" i="1"/>
  <c r="C67" i="1"/>
  <c r="H67" i="1" s="1"/>
  <c r="D66" i="1"/>
  <c r="C66" i="1"/>
  <c r="H66" i="1" s="1"/>
  <c r="G65" i="1"/>
  <c r="D65" i="1"/>
  <c r="C65" i="1"/>
  <c r="D64" i="1"/>
  <c r="G64" i="1" s="1"/>
  <c r="C64" i="1"/>
  <c r="D63" i="1"/>
  <c r="C63" i="1"/>
  <c r="H63" i="1" s="1"/>
  <c r="D62" i="1"/>
  <c r="C62" i="1"/>
  <c r="H62" i="1" s="1"/>
  <c r="G61" i="1"/>
  <c r="D61" i="1"/>
  <c r="C61" i="1"/>
  <c r="D60" i="1"/>
  <c r="G60" i="1" s="1"/>
  <c r="C60" i="1"/>
  <c r="D59" i="1"/>
  <c r="C59" i="1"/>
  <c r="H59" i="1" s="1"/>
  <c r="D58" i="1"/>
  <c r="C58" i="1"/>
  <c r="H58" i="1" s="1"/>
  <c r="G57" i="1"/>
  <c r="D57" i="1"/>
  <c r="C57" i="1"/>
  <c r="D56" i="1"/>
  <c r="G56" i="1" s="1"/>
  <c r="C56" i="1"/>
  <c r="D55" i="1"/>
  <c r="C55" i="1"/>
  <c r="H55" i="1" s="1"/>
  <c r="D54" i="1"/>
  <c r="C54" i="1"/>
  <c r="H54" i="1" s="1"/>
  <c r="G53" i="1"/>
  <c r="D53" i="1"/>
  <c r="C53" i="1"/>
  <c r="D52" i="1"/>
  <c r="G52" i="1" s="1"/>
  <c r="C52" i="1"/>
  <c r="D51" i="1"/>
  <c r="C51" i="1"/>
  <c r="H51" i="1" s="1"/>
  <c r="D50" i="1"/>
  <c r="C50" i="1"/>
  <c r="H50" i="1" s="1"/>
  <c r="G49" i="1"/>
  <c r="D49" i="1"/>
  <c r="C49" i="1"/>
  <c r="D48" i="1"/>
  <c r="G48" i="1" s="1"/>
  <c r="C48" i="1"/>
  <c r="D47" i="1"/>
  <c r="C47" i="1"/>
  <c r="H47" i="1" s="1"/>
  <c r="D46" i="1"/>
  <c r="C46" i="1"/>
  <c r="H46" i="1" s="1"/>
  <c r="D44" i="1"/>
  <c r="G44" i="1" s="1"/>
  <c r="C44" i="1"/>
  <c r="D43" i="1"/>
  <c r="C43" i="1"/>
  <c r="H43" i="1" s="1"/>
  <c r="D42" i="1"/>
  <c r="C42" i="1"/>
  <c r="H42" i="1" s="1"/>
  <c r="G41" i="1"/>
  <c r="D41" i="1"/>
  <c r="C41" i="1"/>
  <c r="D40" i="1"/>
  <c r="G40" i="1" s="1"/>
  <c r="C40" i="1"/>
  <c r="D39" i="1"/>
  <c r="D38" i="1"/>
  <c r="C38" i="1"/>
  <c r="H38" i="1" s="1"/>
  <c r="G37" i="1"/>
  <c r="D37" i="1"/>
  <c r="C37" i="1"/>
  <c r="D36" i="1"/>
  <c r="G36" i="1" s="1"/>
  <c r="C36" i="1"/>
  <c r="D35" i="1"/>
  <c r="C35" i="1"/>
  <c r="H35" i="1" s="1"/>
  <c r="D34" i="1"/>
  <c r="C34" i="1"/>
  <c r="H34" i="1" s="1"/>
  <c r="G33" i="1"/>
  <c r="D33" i="1"/>
  <c r="C33" i="1"/>
  <c r="D32" i="1"/>
  <c r="G32" i="1" s="1"/>
  <c r="C32" i="1"/>
  <c r="D31" i="1"/>
  <c r="C31" i="1"/>
  <c r="H31" i="1" s="1"/>
  <c r="D30" i="1"/>
  <c r="C30" i="1"/>
  <c r="H30" i="1" s="1"/>
  <c r="G29" i="1"/>
  <c r="D29" i="1"/>
  <c r="C29" i="1"/>
  <c r="D28" i="1"/>
  <c r="G28" i="1" s="1"/>
  <c r="C28" i="1"/>
  <c r="D27" i="1"/>
  <c r="C27" i="1"/>
  <c r="H27" i="1" s="1"/>
  <c r="D26" i="1"/>
  <c r="C26" i="1"/>
  <c r="H26" i="1" s="1"/>
  <c r="G25" i="1"/>
  <c r="D25" i="1"/>
  <c r="C25" i="1"/>
  <c r="D24" i="1"/>
  <c r="G24" i="1" s="1"/>
  <c r="C24" i="1"/>
  <c r="D23" i="1"/>
  <c r="C23" i="1"/>
  <c r="H23" i="1" s="1"/>
  <c r="D22" i="1"/>
  <c r="C22" i="1"/>
  <c r="H22" i="1" s="1"/>
  <c r="G21" i="1"/>
  <c r="D21" i="1"/>
  <c r="C21" i="1"/>
  <c r="D20" i="1"/>
  <c r="G20" i="1" s="1"/>
  <c r="C20" i="1"/>
  <c r="D19" i="1"/>
  <c r="C19" i="1"/>
  <c r="H19" i="1" s="1"/>
  <c r="D18" i="1"/>
  <c r="C18" i="1"/>
  <c r="H18" i="1" s="1"/>
  <c r="G17" i="1"/>
  <c r="D17" i="1"/>
  <c r="C17" i="1"/>
  <c r="D16" i="1"/>
  <c r="G16" i="1" s="1"/>
  <c r="C16" i="1"/>
  <c r="D15" i="1"/>
  <c r="C15" i="1"/>
  <c r="H15" i="1" s="1"/>
  <c r="D14" i="1"/>
  <c r="C14" i="1"/>
  <c r="H14" i="1" s="1"/>
  <c r="G13" i="1"/>
  <c r="D13" i="1"/>
  <c r="C13" i="1"/>
  <c r="D12" i="1"/>
  <c r="G12" i="1" s="1"/>
  <c r="C12" i="1"/>
  <c r="D11" i="1"/>
  <c r="C11" i="1"/>
  <c r="H11" i="1" s="1"/>
  <c r="D10" i="1"/>
  <c r="C10" i="1"/>
  <c r="H10" i="1" s="1"/>
  <c r="G9" i="1"/>
  <c r="D9" i="1"/>
  <c r="C9" i="1"/>
  <c r="D8" i="1"/>
  <c r="G8" i="1" s="1"/>
  <c r="C8" i="1"/>
  <c r="D7" i="1"/>
  <c r="C7" i="1"/>
  <c r="H7" i="1" s="1"/>
  <c r="D6" i="1"/>
  <c r="C6" i="1"/>
  <c r="H6" i="1" s="1"/>
  <c r="G5" i="1"/>
  <c r="D5" i="1"/>
  <c r="C5" i="1"/>
  <c r="D4" i="1"/>
  <c r="G4" i="1" s="1"/>
  <c r="C4" i="1"/>
  <c r="D3" i="1"/>
  <c r="G635" i="1" l="1"/>
  <c r="G729" i="1"/>
  <c r="B296" i="9"/>
  <c r="G651" i="1"/>
  <c r="G647" i="1"/>
  <c r="D649" i="1"/>
  <c r="H649" i="1" s="1"/>
  <c r="G649" i="1"/>
  <c r="G646" i="1"/>
  <c r="H300" i="1"/>
  <c r="H422" i="1"/>
  <c r="G422" i="1"/>
  <c r="H299" i="1"/>
  <c r="E294" i="9"/>
  <c r="B294" i="9" s="1"/>
  <c r="F216" i="4"/>
  <c r="D212" i="1"/>
  <c r="F194" i="4"/>
  <c r="F244" i="9"/>
  <c r="B244" i="9" s="1"/>
  <c r="H190" i="1"/>
  <c r="F238" i="9"/>
  <c r="H174" i="1"/>
  <c r="F178" i="4"/>
  <c r="H167" i="1"/>
  <c r="F134" i="4"/>
  <c r="D130" i="1"/>
  <c r="H130" i="1"/>
  <c r="F135" i="4"/>
  <c r="H131" i="1"/>
  <c r="B236" i="9"/>
  <c r="H414" i="1"/>
  <c r="G414" i="1"/>
  <c r="H522" i="1"/>
  <c r="G522" i="1"/>
  <c r="H194" i="1"/>
  <c r="G194" i="1"/>
  <c r="H204" i="1"/>
  <c r="G204" i="1"/>
  <c r="H208" i="1"/>
  <c r="G208" i="1"/>
  <c r="H212" i="1"/>
  <c r="G212" i="1"/>
  <c r="H214" i="1"/>
  <c r="G214" i="1"/>
  <c r="H216" i="1"/>
  <c r="G216" i="1"/>
  <c r="H272" i="1"/>
  <c r="G272" i="1"/>
  <c r="H276" i="1"/>
  <c r="G276" i="1"/>
  <c r="H280" i="1"/>
  <c r="G280" i="1"/>
  <c r="H284" i="1"/>
  <c r="G284" i="1"/>
  <c r="H288" i="1"/>
  <c r="G288" i="1"/>
  <c r="H292" i="1"/>
  <c r="G292" i="1"/>
  <c r="H294" i="1"/>
  <c r="G294" i="1"/>
  <c r="G307" i="1"/>
  <c r="G359" i="1"/>
  <c r="H465" i="1"/>
  <c r="G465" i="1"/>
  <c r="G551" i="1"/>
  <c r="H551" i="1"/>
  <c r="G1435" i="1"/>
  <c r="H1435" i="1"/>
  <c r="G1438" i="1"/>
  <c r="H1438" i="1"/>
  <c r="G1443" i="1"/>
  <c r="H1443" i="1"/>
  <c r="G1446" i="1"/>
  <c r="H1446" i="1"/>
  <c r="G1451" i="1"/>
  <c r="H1451" i="1"/>
  <c r="G1454" i="1"/>
  <c r="H1454" i="1"/>
  <c r="G1459" i="1"/>
  <c r="H1459" i="1"/>
  <c r="G1462" i="1"/>
  <c r="H1462" i="1"/>
  <c r="G1467" i="1"/>
  <c r="H1467" i="1"/>
  <c r="G1470" i="1"/>
  <c r="H1470" i="1"/>
  <c r="G1475" i="1"/>
  <c r="H1475" i="1"/>
  <c r="G1478" i="1"/>
  <c r="H1478" i="1"/>
  <c r="G1483" i="1"/>
  <c r="H1483" i="1"/>
  <c r="J1546" i="1"/>
  <c r="H1546" i="1"/>
  <c r="G1546" i="1"/>
  <c r="H200" i="1"/>
  <c r="G200" i="1"/>
  <c r="H416" i="1"/>
  <c r="G416" i="1"/>
  <c r="G219" i="1"/>
  <c r="G223" i="1"/>
  <c r="H270" i="1"/>
  <c r="G270" i="1"/>
  <c r="H274" i="1"/>
  <c r="G274" i="1"/>
  <c r="H278" i="1"/>
  <c r="G278" i="1"/>
  <c r="H282" i="1"/>
  <c r="G282" i="1"/>
  <c r="H286" i="1"/>
  <c r="G286" i="1"/>
  <c r="H290" i="1"/>
  <c r="G290" i="1"/>
  <c r="G311" i="1"/>
  <c r="G315" i="1"/>
  <c r="G363" i="1"/>
  <c r="G367" i="1"/>
  <c r="G481" i="1"/>
  <c r="H481" i="1"/>
  <c r="H5" i="1"/>
  <c r="G7" i="1"/>
  <c r="H9" i="1"/>
  <c r="G11" i="1"/>
  <c r="H13" i="1"/>
  <c r="G15" i="1"/>
  <c r="H17" i="1"/>
  <c r="G19" i="1"/>
  <c r="H21" i="1"/>
  <c r="G23" i="1"/>
  <c r="H25" i="1"/>
  <c r="G27" i="1"/>
  <c r="H29" i="1"/>
  <c r="G31" i="1"/>
  <c r="H33" i="1"/>
  <c r="G35" i="1"/>
  <c r="H37" i="1"/>
  <c r="H41" i="1"/>
  <c r="G43" i="1"/>
  <c r="G47" i="1"/>
  <c r="H49" i="1"/>
  <c r="G51" i="1"/>
  <c r="H53" i="1"/>
  <c r="G55" i="1"/>
  <c r="H57" i="1"/>
  <c r="G59" i="1"/>
  <c r="H61" i="1"/>
  <c r="G63" i="1"/>
  <c r="H65" i="1"/>
  <c r="G67" i="1"/>
  <c r="H69" i="1"/>
  <c r="G71" i="1"/>
  <c r="H73" i="1"/>
  <c r="G75" i="1"/>
  <c r="H77" i="1"/>
  <c r="G79" i="1"/>
  <c r="H81" i="1"/>
  <c r="G83" i="1"/>
  <c r="H85" i="1"/>
  <c r="G87" i="1"/>
  <c r="H89" i="1"/>
  <c r="G91" i="1"/>
  <c r="H93" i="1"/>
  <c r="G95" i="1"/>
  <c r="H97" i="1"/>
  <c r="G99" i="1"/>
  <c r="H101" i="1"/>
  <c r="G103" i="1"/>
  <c r="H105" i="1"/>
  <c r="G107" i="1"/>
  <c r="H109" i="1"/>
  <c r="G111" i="1"/>
  <c r="H113" i="1"/>
  <c r="G115" i="1"/>
  <c r="H117" i="1"/>
  <c r="G119" i="1"/>
  <c r="H121" i="1"/>
  <c r="G123" i="1"/>
  <c r="H125" i="1"/>
  <c r="G127" i="1"/>
  <c r="H129" i="1"/>
  <c r="G131" i="1"/>
  <c r="H133" i="1"/>
  <c r="G135" i="1"/>
  <c r="H137" i="1"/>
  <c r="G139" i="1"/>
  <c r="H141" i="1"/>
  <c r="G143" i="1"/>
  <c r="H145" i="1"/>
  <c r="G147" i="1"/>
  <c r="H149" i="1"/>
  <c r="G151" i="1"/>
  <c r="H153" i="1"/>
  <c r="G155" i="1"/>
  <c r="H157" i="1"/>
  <c r="G159" i="1"/>
  <c r="H161" i="1"/>
  <c r="G163" i="1"/>
  <c r="H165" i="1"/>
  <c r="G167" i="1"/>
  <c r="H169" i="1"/>
  <c r="G171" i="1"/>
  <c r="H173" i="1"/>
  <c r="G175" i="1"/>
  <c r="H177" i="1"/>
  <c r="G179" i="1"/>
  <c r="H181" i="1"/>
  <c r="G183" i="1"/>
  <c r="H185" i="1"/>
  <c r="G187" i="1"/>
  <c r="H189" i="1"/>
  <c r="G191" i="1"/>
  <c r="H193" i="1"/>
  <c r="G193" i="1"/>
  <c r="H195" i="1"/>
  <c r="G195" i="1"/>
  <c r="H197" i="1"/>
  <c r="G197" i="1"/>
  <c r="H199" i="1"/>
  <c r="G199" i="1"/>
  <c r="H201" i="1"/>
  <c r="G201" i="1"/>
  <c r="H203" i="1"/>
  <c r="G203" i="1"/>
  <c r="H205" i="1"/>
  <c r="G205" i="1"/>
  <c r="H207" i="1"/>
  <c r="G207" i="1"/>
  <c r="H209" i="1"/>
  <c r="G209" i="1"/>
  <c r="H211" i="1"/>
  <c r="G211" i="1"/>
  <c r="H213" i="1"/>
  <c r="G213" i="1"/>
  <c r="G218" i="1"/>
  <c r="G222" i="1"/>
  <c r="G306" i="1"/>
  <c r="G310" i="1"/>
  <c r="G314" i="1"/>
  <c r="G358" i="1"/>
  <c r="G362" i="1"/>
  <c r="G366" i="1"/>
  <c r="H415" i="1"/>
  <c r="G415" i="1"/>
  <c r="G423" i="1"/>
  <c r="H518" i="1"/>
  <c r="G518" i="1"/>
  <c r="H528" i="1"/>
  <c r="G528" i="1"/>
  <c r="H533" i="1"/>
  <c r="G533" i="1"/>
  <c r="F39" i="4"/>
  <c r="D7" i="4"/>
  <c r="H196" i="1"/>
  <c r="G196" i="1"/>
  <c r="H202" i="1"/>
  <c r="G202" i="1"/>
  <c r="H206" i="1"/>
  <c r="G206" i="1"/>
  <c r="H210" i="1"/>
  <c r="G210" i="1"/>
  <c r="H4" i="1"/>
  <c r="G6" i="1"/>
  <c r="H8" i="1"/>
  <c r="G10" i="1"/>
  <c r="H12" i="1"/>
  <c r="G14" i="1"/>
  <c r="H16" i="1"/>
  <c r="G18" i="1"/>
  <c r="H20" i="1"/>
  <c r="G22" i="1"/>
  <c r="H24" i="1"/>
  <c r="G26" i="1"/>
  <c r="H28" i="1"/>
  <c r="G30" i="1"/>
  <c r="H32" i="1"/>
  <c r="G34" i="1"/>
  <c r="H36" i="1"/>
  <c r="G38" i="1"/>
  <c r="H40" i="1"/>
  <c r="G42" i="1"/>
  <c r="H44" i="1"/>
  <c r="G46" i="1"/>
  <c r="H48" i="1"/>
  <c r="G50" i="1"/>
  <c r="H52" i="1"/>
  <c r="G54" i="1"/>
  <c r="H56" i="1"/>
  <c r="G58" i="1"/>
  <c r="H60" i="1"/>
  <c r="G62" i="1"/>
  <c r="H64" i="1"/>
  <c r="G66" i="1"/>
  <c r="H68" i="1"/>
  <c r="G70" i="1"/>
  <c r="H72" i="1"/>
  <c r="G74" i="1"/>
  <c r="H76" i="1"/>
  <c r="H80" i="1"/>
  <c r="G82" i="1"/>
  <c r="H84" i="1"/>
  <c r="G86" i="1"/>
  <c r="H88" i="1"/>
  <c r="G90" i="1"/>
  <c r="H92" i="1"/>
  <c r="G94" i="1"/>
  <c r="H96" i="1"/>
  <c r="G98" i="1"/>
  <c r="H100" i="1"/>
  <c r="H104" i="1"/>
  <c r="G106" i="1"/>
  <c r="H108" i="1"/>
  <c r="G110" i="1"/>
  <c r="H112" i="1"/>
  <c r="G114" i="1"/>
  <c r="H116" i="1"/>
  <c r="G118" i="1"/>
  <c r="H120" i="1"/>
  <c r="G122" i="1"/>
  <c r="H124" i="1"/>
  <c r="G126" i="1"/>
  <c r="H128" i="1"/>
  <c r="G130" i="1"/>
  <c r="H132" i="1"/>
  <c r="G134" i="1"/>
  <c r="H136" i="1"/>
  <c r="G138" i="1"/>
  <c r="H140" i="1"/>
  <c r="G142" i="1"/>
  <c r="H144" i="1"/>
  <c r="G146" i="1"/>
  <c r="G150" i="1"/>
  <c r="H152" i="1"/>
  <c r="G154" i="1"/>
  <c r="H156" i="1"/>
  <c r="G158" i="1"/>
  <c r="G162" i="1"/>
  <c r="H164" i="1"/>
  <c r="G166" i="1"/>
  <c r="H168" i="1"/>
  <c r="G170" i="1"/>
  <c r="H172" i="1"/>
  <c r="G174" i="1"/>
  <c r="H176" i="1"/>
  <c r="G178" i="1"/>
  <c r="H180" i="1"/>
  <c r="G182" i="1"/>
  <c r="H184" i="1"/>
  <c r="G186" i="1"/>
  <c r="H188" i="1"/>
  <c r="G190" i="1"/>
  <c r="H192" i="1"/>
  <c r="H215" i="1"/>
  <c r="G215" i="1"/>
  <c r="H271" i="1"/>
  <c r="G271" i="1"/>
  <c r="H273" i="1"/>
  <c r="G273" i="1"/>
  <c r="H275" i="1"/>
  <c r="G275" i="1"/>
  <c r="H277" i="1"/>
  <c r="G277" i="1"/>
  <c r="H279" i="1"/>
  <c r="G279" i="1"/>
  <c r="H281" i="1"/>
  <c r="G281" i="1"/>
  <c r="H283" i="1"/>
  <c r="G283" i="1"/>
  <c r="H285" i="1"/>
  <c r="G285" i="1"/>
  <c r="H287" i="1"/>
  <c r="G287" i="1"/>
  <c r="H289" i="1"/>
  <c r="G289" i="1"/>
  <c r="H291" i="1"/>
  <c r="G291" i="1"/>
  <c r="H293" i="1"/>
  <c r="G293" i="1"/>
  <c r="H466" i="1"/>
  <c r="G466" i="1"/>
  <c r="H547" i="1"/>
  <c r="G547" i="1"/>
  <c r="G1543" i="1"/>
  <c r="I1543" i="1" s="1"/>
  <c r="H1543" i="1"/>
  <c r="J1543" i="1"/>
  <c r="H1566" i="1"/>
  <c r="G1566" i="1"/>
  <c r="I1566" i="1" s="1"/>
  <c r="J1566" i="1"/>
  <c r="J1575" i="1"/>
  <c r="G1575" i="1"/>
  <c r="H1575" i="1"/>
  <c r="H1596" i="1"/>
  <c r="G1596" i="1"/>
  <c r="H1612" i="1"/>
  <c r="G1612" i="1"/>
  <c r="F321" i="4"/>
  <c r="C316" i="1"/>
  <c r="I24" i="3"/>
  <c r="D1255" i="1"/>
  <c r="H480" i="1"/>
  <c r="H484" i="1"/>
  <c r="H536" i="1"/>
  <c r="G1430" i="1"/>
  <c r="H1430" i="1"/>
  <c r="G1539" i="1"/>
  <c r="H1539" i="1"/>
  <c r="H1579" i="1"/>
  <c r="G1579" i="1"/>
  <c r="J1579" i="1"/>
  <c r="H336" i="9"/>
  <c r="E177" i="5"/>
  <c r="D1182" i="1"/>
  <c r="G338" i="9"/>
  <c r="E338" i="9" s="1"/>
  <c r="B338" i="9" s="1"/>
  <c r="F203" i="5"/>
  <c r="C1207" i="1"/>
  <c r="G517" i="1"/>
  <c r="G521" i="1"/>
  <c r="G527" i="1"/>
  <c r="G532" i="1"/>
  <c r="G546" i="1"/>
  <c r="G550" i="1"/>
  <c r="G1527" i="1"/>
  <c r="H1527" i="1"/>
  <c r="G1530" i="1"/>
  <c r="H1530" i="1"/>
  <c r="G1535" i="1"/>
  <c r="H1535" i="1"/>
  <c r="J1548" i="1"/>
  <c r="H1548" i="1"/>
  <c r="G1548" i="1"/>
  <c r="I1548" i="1" s="1"/>
  <c r="H1588" i="1"/>
  <c r="G1588" i="1"/>
  <c r="H1604" i="1"/>
  <c r="G1604" i="1"/>
  <c r="H1620" i="1"/>
  <c r="G1620" i="1"/>
  <c r="H1632" i="1"/>
  <c r="G1632" i="1"/>
  <c r="G1646" i="1"/>
  <c r="H1646" i="1"/>
  <c r="G1654" i="1"/>
  <c r="H1654" i="1"/>
  <c r="G1662" i="1"/>
  <c r="H1662" i="1"/>
  <c r="G1670" i="1"/>
  <c r="H1670" i="1"/>
  <c r="G1678" i="1"/>
  <c r="H1678" i="1"/>
  <c r="F250" i="4"/>
  <c r="D230" i="4"/>
  <c r="C246" i="1"/>
  <c r="F273" i="4"/>
  <c r="C269" i="1"/>
  <c r="D647" i="4"/>
  <c r="F426" i="4"/>
  <c r="C421" i="1"/>
  <c r="F470" i="4"/>
  <c r="D466" i="4"/>
  <c r="C464" i="1"/>
  <c r="F473" i="4"/>
  <c r="C467" i="1"/>
  <c r="G1487" i="1"/>
  <c r="H1487" i="1"/>
  <c r="G1490" i="1"/>
  <c r="H1490" i="1"/>
  <c r="G1495" i="1"/>
  <c r="H1495" i="1"/>
  <c r="G1498" i="1"/>
  <c r="H1498" i="1"/>
  <c r="G1503" i="1"/>
  <c r="H1503" i="1"/>
  <c r="G1506" i="1"/>
  <c r="H1506" i="1"/>
  <c r="G1511" i="1"/>
  <c r="H1511" i="1"/>
  <c r="G1514" i="1"/>
  <c r="H1514" i="1"/>
  <c r="G1519" i="1"/>
  <c r="H1519" i="1"/>
  <c r="G1522" i="1"/>
  <c r="H1522" i="1"/>
  <c r="I1550" i="1"/>
  <c r="H1553" i="1"/>
  <c r="G1553" i="1"/>
  <c r="I1558" i="1"/>
  <c r="H1561" i="1"/>
  <c r="G1561" i="1"/>
  <c r="I1561" i="1" s="1"/>
  <c r="H1574" i="1"/>
  <c r="G1574" i="1"/>
  <c r="I1574" i="1" s="1"/>
  <c r="H1624" i="1"/>
  <c r="G1624" i="1"/>
  <c r="G1630" i="1"/>
  <c r="H1630" i="1"/>
  <c r="G1638" i="1"/>
  <c r="H1638" i="1"/>
  <c r="H1643" i="1"/>
  <c r="G1643" i="1"/>
  <c r="H1651" i="1"/>
  <c r="G1651" i="1"/>
  <c r="H1659" i="1"/>
  <c r="G1659" i="1"/>
  <c r="H1667" i="1"/>
  <c r="G1667" i="1"/>
  <c r="H1675" i="1"/>
  <c r="G1675" i="1"/>
  <c r="E49" i="4"/>
  <c r="D45" i="1" s="1"/>
  <c r="D82" i="4"/>
  <c r="E522" i="4"/>
  <c r="D516" i="1" s="1"/>
  <c r="D523" i="1"/>
  <c r="H523" i="1" s="1"/>
  <c r="F585" i="4"/>
  <c r="D584" i="4"/>
  <c r="F630" i="4"/>
  <c r="D629" i="4"/>
  <c r="G1434" i="1"/>
  <c r="H1434" i="1"/>
  <c r="G1439" i="1"/>
  <c r="H1439" i="1"/>
  <c r="G1442" i="1"/>
  <c r="H1442" i="1"/>
  <c r="G1447" i="1"/>
  <c r="H1447" i="1"/>
  <c r="G1450" i="1"/>
  <c r="H1450" i="1"/>
  <c r="G1455" i="1"/>
  <c r="H1455" i="1"/>
  <c r="G1458" i="1"/>
  <c r="H1458" i="1"/>
  <c r="G1463" i="1"/>
  <c r="H1463" i="1"/>
  <c r="G1466" i="1"/>
  <c r="H1466" i="1"/>
  <c r="G1471" i="1"/>
  <c r="H1471" i="1"/>
  <c r="G1474" i="1"/>
  <c r="H1474" i="1"/>
  <c r="G1479" i="1"/>
  <c r="H1479" i="1"/>
  <c r="G1482" i="1"/>
  <c r="H1482" i="1"/>
  <c r="G1526" i="1"/>
  <c r="H1526" i="1"/>
  <c r="G1531" i="1"/>
  <c r="H1531" i="1"/>
  <c r="G1534" i="1"/>
  <c r="H1534" i="1"/>
  <c r="G1538" i="1"/>
  <c r="H1538" i="1"/>
  <c r="J1542" i="1"/>
  <c r="H1542" i="1"/>
  <c r="G1547" i="1"/>
  <c r="J1547" i="1"/>
  <c r="H1547" i="1"/>
  <c r="J1552" i="1"/>
  <c r="H1552" i="1"/>
  <c r="G1552" i="1"/>
  <c r="I1552" i="1" s="1"/>
  <c r="J1560" i="1"/>
  <c r="H1560" i="1"/>
  <c r="G1560" i="1"/>
  <c r="H1635" i="1"/>
  <c r="G1635" i="1"/>
  <c r="H24" i="9"/>
  <c r="G24" i="9"/>
  <c r="F153" i="4"/>
  <c r="F310" i="4"/>
  <c r="D309" i="4"/>
  <c r="E418" i="4"/>
  <c r="D413" i="1" s="1"/>
  <c r="F572" i="4"/>
  <c r="D571" i="4"/>
  <c r="F88" i="5"/>
  <c r="C1093" i="1"/>
  <c r="F107" i="5"/>
  <c r="C1112" i="1"/>
  <c r="F135" i="5"/>
  <c r="C1140" i="1"/>
  <c r="F50" i="6"/>
  <c r="D35" i="6"/>
  <c r="G1486" i="1"/>
  <c r="H1486" i="1"/>
  <c r="G1491" i="1"/>
  <c r="H1491" i="1"/>
  <c r="G1494" i="1"/>
  <c r="H1494" i="1"/>
  <c r="G1499" i="1"/>
  <c r="H1499" i="1"/>
  <c r="G1502" i="1"/>
  <c r="H1502" i="1"/>
  <c r="G1507" i="1"/>
  <c r="H1507" i="1"/>
  <c r="G1515" i="1"/>
  <c r="H1515" i="1"/>
  <c r="G1518" i="1"/>
  <c r="H1518" i="1"/>
  <c r="G1523" i="1"/>
  <c r="H1523" i="1"/>
  <c r="G1542" i="1"/>
  <c r="I1542" i="1" s="1"/>
  <c r="H1549" i="1"/>
  <c r="G1549" i="1"/>
  <c r="I1549" i="1" s="1"/>
  <c r="I1554" i="1"/>
  <c r="H1557" i="1"/>
  <c r="G1557" i="1"/>
  <c r="I1562" i="1"/>
  <c r="J1567" i="1"/>
  <c r="G1567" i="1"/>
  <c r="I1567" i="1" s="1"/>
  <c r="H1570" i="1"/>
  <c r="G1570" i="1"/>
  <c r="I1570" i="1" s="1"/>
  <c r="J1574" i="1"/>
  <c r="J1580" i="1"/>
  <c r="G1580" i="1"/>
  <c r="I1580" i="1" s="1"/>
  <c r="G1591" i="1"/>
  <c r="G1599" i="1"/>
  <c r="G1607" i="1"/>
  <c r="G1615" i="1"/>
  <c r="H1627" i="1"/>
  <c r="G1627" i="1"/>
  <c r="H1640" i="1"/>
  <c r="G1640" i="1"/>
  <c r="H1648" i="1"/>
  <c r="G1648" i="1"/>
  <c r="H1656" i="1"/>
  <c r="G1656" i="1"/>
  <c r="H1664" i="1"/>
  <c r="G1664" i="1"/>
  <c r="H1672" i="1"/>
  <c r="G1672" i="1"/>
  <c r="H1680" i="1"/>
  <c r="G1680" i="1"/>
  <c r="D49" i="4"/>
  <c r="E308" i="4"/>
  <c r="F8" i="5"/>
  <c r="G314" i="9"/>
  <c r="F89" i="5"/>
  <c r="F186" i="5"/>
  <c r="D178" i="5"/>
  <c r="G337" i="9"/>
  <c r="E337" i="9" s="1"/>
  <c r="B337" i="9" s="1"/>
  <c r="F197" i="5"/>
  <c r="F297" i="5"/>
  <c r="D296" i="5"/>
  <c r="D5" i="6"/>
  <c r="F10" i="6"/>
  <c r="D6" i="8"/>
  <c r="C1585" i="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H310" i="9"/>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09" i="9"/>
  <c r="E209" i="9" s="1"/>
  <c r="B209" i="9" s="1"/>
  <c r="G208" i="9"/>
  <c r="E208" i="9" s="1"/>
  <c r="B208" i="9" s="1"/>
  <c r="L207" i="9"/>
  <c r="F207" i="9" s="1"/>
  <c r="G180" i="9"/>
  <c r="E180" i="9" s="1"/>
  <c r="B180" i="9" s="1"/>
  <c r="H179" i="9"/>
  <c r="E179" i="9" s="1"/>
  <c r="B179" i="9" s="1"/>
  <c r="G178" i="9"/>
  <c r="E178" i="9" s="1"/>
  <c r="B178" i="9" s="1"/>
  <c r="G176" i="9"/>
  <c r="E176" i="9" s="1"/>
  <c r="B176" i="9" s="1"/>
  <c r="G174" i="9"/>
  <c r="E174" i="9" s="1"/>
  <c r="B174" i="9" s="1"/>
  <c r="I10" i="9"/>
  <c r="G175" i="9"/>
  <c r="E175" i="9" s="1"/>
  <c r="B175" i="9" s="1"/>
  <c r="G177" i="9"/>
  <c r="E177" i="9" s="1"/>
  <c r="B177" i="9" s="1"/>
  <c r="C1406" i="1"/>
  <c r="C1409" i="1"/>
  <c r="C1525" i="1"/>
  <c r="J1541" i="1"/>
  <c r="J1545" i="1"/>
  <c r="J1564" i="1"/>
  <c r="J1568" i="1"/>
  <c r="J1576" i="1"/>
  <c r="J1581" i="1"/>
  <c r="E82" i="4"/>
  <c r="D78" i="1" s="1"/>
  <c r="E164" i="4"/>
  <c r="D160" i="1" s="1"/>
  <c r="G160" i="1" s="1"/>
  <c r="D648" i="4"/>
  <c r="F485" i="4"/>
  <c r="D479" i="4"/>
  <c r="D522" i="4"/>
  <c r="F523" i="4"/>
  <c r="F537" i="4"/>
  <c r="D536" i="4"/>
  <c r="E38" i="7"/>
  <c r="D1572" i="1"/>
  <c r="G1572" i="1" s="1"/>
  <c r="D51" i="8"/>
  <c r="C1628" i="1" s="1"/>
  <c r="G1432" i="1"/>
  <c r="G1436" i="1"/>
  <c r="G1440" i="1"/>
  <c r="G1444" i="1"/>
  <c r="G1448" i="1"/>
  <c r="G1452" i="1"/>
  <c r="G1456" i="1"/>
  <c r="G1460" i="1"/>
  <c r="G1464" i="1"/>
  <c r="G1468" i="1"/>
  <c r="G1472" i="1"/>
  <c r="G1476" i="1"/>
  <c r="G1480" i="1"/>
  <c r="G1484" i="1"/>
  <c r="G1488" i="1"/>
  <c r="G1492" i="1"/>
  <c r="G1496" i="1"/>
  <c r="G1500" i="1"/>
  <c r="G1504" i="1"/>
  <c r="G1508" i="1"/>
  <c r="G1512" i="1"/>
  <c r="G1516" i="1"/>
  <c r="G1520" i="1"/>
  <c r="G1524" i="1"/>
  <c r="G1528" i="1"/>
  <c r="G1532" i="1"/>
  <c r="G1536" i="1"/>
  <c r="G1540" i="1"/>
  <c r="H1551" i="1"/>
  <c r="I1551" i="1" s="1"/>
  <c r="J1551" i="1"/>
  <c r="H1555" i="1"/>
  <c r="H1559" i="1"/>
  <c r="I1559" i="1" s="1"/>
  <c r="J1559" i="1"/>
  <c r="H1563" i="1"/>
  <c r="G1582" i="1"/>
  <c r="G1587" i="1"/>
  <c r="H1590" i="1"/>
  <c r="G1595" i="1"/>
  <c r="H1598" i="1"/>
  <c r="G1603" i="1"/>
  <c r="H1606" i="1"/>
  <c r="G1611" i="1"/>
  <c r="H1614" i="1"/>
  <c r="G1619" i="1"/>
  <c r="C1623" i="1"/>
  <c r="H1682" i="1"/>
  <c r="F44" i="4"/>
  <c r="D43" i="4"/>
  <c r="E106" i="4"/>
  <c r="D102" i="1" s="1"/>
  <c r="H102" i="1" s="1"/>
  <c r="D202" i="4"/>
  <c r="F222" i="4"/>
  <c r="D221" i="4"/>
  <c r="F355" i="4"/>
  <c r="D354" i="4"/>
  <c r="F374" i="4"/>
  <c r="D373" i="4"/>
  <c r="E648" i="4"/>
  <c r="D642" i="1" s="1"/>
  <c r="F427" i="4"/>
  <c r="F431" i="4"/>
  <c r="D430" i="4"/>
  <c r="F497" i="4"/>
  <c r="D491" i="4"/>
  <c r="E536" i="4"/>
  <c r="F603" i="4"/>
  <c r="D597" i="4"/>
  <c r="E647" i="4"/>
  <c r="D641" i="1" s="1"/>
  <c r="H316" i="9"/>
  <c r="H315" i="9"/>
  <c r="E147" i="5"/>
  <c r="D1152" i="1" s="1"/>
  <c r="E35" i="6"/>
  <c r="G345" i="9"/>
  <c r="E345" i="9" s="1"/>
  <c r="H32" i="3"/>
  <c r="B133" i="9"/>
  <c r="B137" i="9"/>
  <c r="B141" i="9"/>
  <c r="B145" i="9"/>
  <c r="B149" i="9"/>
  <c r="B153" i="9"/>
  <c r="E7" i="5"/>
  <c r="D12" i="5"/>
  <c r="D7" i="5" s="1"/>
  <c r="F45" i="5"/>
  <c r="F76" i="5"/>
  <c r="D70" i="5"/>
  <c r="H314" i="9"/>
  <c r="E88" i="5"/>
  <c r="D89" i="6"/>
  <c r="F94" i="6"/>
  <c r="B28" i="9"/>
  <c r="B32" i="9"/>
  <c r="B36" i="9"/>
  <c r="B40" i="9"/>
  <c r="B44" i="9"/>
  <c r="B48" i="9"/>
  <c r="B52" i="9"/>
  <c r="B56" i="9"/>
  <c r="B60" i="9"/>
  <c r="B64" i="9"/>
  <c r="B68" i="9"/>
  <c r="B72" i="9"/>
  <c r="B76" i="9"/>
  <c r="B80" i="9"/>
  <c r="B84" i="9"/>
  <c r="B88" i="9"/>
  <c r="B92" i="9"/>
  <c r="B96" i="9"/>
  <c r="B100" i="9"/>
  <c r="B104" i="9"/>
  <c r="B108" i="9"/>
  <c r="B112" i="9"/>
  <c r="B116" i="9"/>
  <c r="B120" i="9"/>
  <c r="B124" i="9"/>
  <c r="B128" i="9"/>
  <c r="B132" i="9"/>
  <c r="E156" i="9"/>
  <c r="B156" i="9" s="1"/>
  <c r="D361" i="4"/>
  <c r="F120" i="5"/>
  <c r="D119" i="5"/>
  <c r="F237" i="5"/>
  <c r="D219" i="5"/>
  <c r="D255" i="5"/>
  <c r="F260" i="5"/>
  <c r="F115" i="6"/>
  <c r="D114" i="6"/>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65" i="9"/>
  <c r="B165" i="9" s="1"/>
  <c r="E161" i="9"/>
  <c r="B161" i="9" s="1"/>
  <c r="E169" i="9"/>
  <c r="B169" i="9" s="1"/>
  <c r="G316" i="9"/>
  <c r="G315" i="9"/>
  <c r="E315" i="9" s="1"/>
  <c r="B315" i="9" s="1"/>
  <c r="B159" i="9"/>
  <c r="B167" i="9"/>
  <c r="B230" i="9"/>
  <c r="F233" i="9"/>
  <c r="B233" i="9" s="1"/>
  <c r="B238" i="9"/>
  <c r="F241" i="9"/>
  <c r="B241" i="9" s="1"/>
  <c r="B246" i="9"/>
  <c r="F249" i="9"/>
  <c r="B249" i="9" s="1"/>
  <c r="B254" i="9"/>
  <c r="F257" i="9"/>
  <c r="B257" i="9" s="1"/>
  <c r="B262" i="9"/>
  <c r="F265" i="9"/>
  <c r="B265" i="9" s="1"/>
  <c r="B270" i="9"/>
  <c r="F273" i="9"/>
  <c r="B273" i="9" s="1"/>
  <c r="B283" i="9"/>
  <c r="B284" i="9"/>
  <c r="B291" i="9"/>
  <c r="B292" i="9"/>
  <c r="E318" i="9"/>
  <c r="B318" i="9" s="1"/>
  <c r="E326" i="9"/>
  <c r="B326" i="9" s="1"/>
  <c r="F229" i="9"/>
  <c r="B229" i="9" s="1"/>
  <c r="B234" i="9"/>
  <c r="F237" i="9"/>
  <c r="B237" i="9" s="1"/>
  <c r="B242" i="9"/>
  <c r="F245" i="9"/>
  <c r="B245" i="9" s="1"/>
  <c r="B250" i="9"/>
  <c r="F253" i="9"/>
  <c r="B253" i="9" s="1"/>
  <c r="B258" i="9"/>
  <c r="F261" i="9"/>
  <c r="B261" i="9" s="1"/>
  <c r="B266" i="9"/>
  <c r="F269" i="9"/>
  <c r="B269" i="9" s="1"/>
  <c r="B274" i="9"/>
  <c r="F277" i="9"/>
  <c r="B277" i="9" s="1"/>
  <c r="B282" i="9"/>
  <c r="F285" i="9"/>
  <c r="B285" i="9" s="1"/>
  <c r="B290" i="9"/>
  <c r="F298" i="9"/>
  <c r="B324" i="9"/>
  <c r="F228" i="9" l="1"/>
  <c r="B228" i="9" s="1"/>
  <c r="E24" i="9"/>
  <c r="B24" i="9" s="1"/>
  <c r="H21" i="3"/>
  <c r="F7" i="5"/>
  <c r="C1012" i="1"/>
  <c r="G339" i="9"/>
  <c r="E339" i="9" s="1"/>
  <c r="B339" i="9" s="1"/>
  <c r="F219" i="5"/>
  <c r="C1223" i="1"/>
  <c r="E316" i="9"/>
  <c r="B316" i="9" s="1"/>
  <c r="D69" i="5"/>
  <c r="F70" i="5"/>
  <c r="C1075" i="1"/>
  <c r="D1012" i="1"/>
  <c r="I21" i="3"/>
  <c r="I27" i="3"/>
  <c r="D1431" i="1"/>
  <c r="F491" i="4"/>
  <c r="C485" i="1"/>
  <c r="F354" i="4"/>
  <c r="C349" i="1"/>
  <c r="F202" i="4"/>
  <c r="C198" i="1"/>
  <c r="E141" i="6"/>
  <c r="C516" i="1"/>
  <c r="F522" i="4"/>
  <c r="G1525" i="1"/>
  <c r="H1525" i="1"/>
  <c r="H1585" i="1"/>
  <c r="G1585" i="1"/>
  <c r="F296" i="5"/>
  <c r="C1300" i="1"/>
  <c r="G336" i="9"/>
  <c r="E336" i="9" s="1"/>
  <c r="B336" i="9" s="1"/>
  <c r="F178" i="5"/>
  <c r="D177" i="5"/>
  <c r="C1182" i="1"/>
  <c r="F49" i="4"/>
  <c r="C45" i="1"/>
  <c r="I1557" i="1"/>
  <c r="F309" i="4"/>
  <c r="D308" i="4"/>
  <c r="C304" i="1"/>
  <c r="I1560" i="1"/>
  <c r="F466" i="4"/>
  <c r="C460" i="1"/>
  <c r="G246" i="1"/>
  <c r="H246" i="1"/>
  <c r="I1579" i="1"/>
  <c r="F7" i="4"/>
  <c r="D6" i="4"/>
  <c r="C3" i="1"/>
  <c r="F119" i="5"/>
  <c r="C1124" i="1"/>
  <c r="F89" i="6"/>
  <c r="C1485" i="1"/>
  <c r="G1152" i="1"/>
  <c r="H1152" i="1"/>
  <c r="F597" i="4"/>
  <c r="C591" i="1"/>
  <c r="H1623" i="1"/>
  <c r="G1623" i="1"/>
  <c r="H1628" i="1"/>
  <c r="G1628" i="1"/>
  <c r="F536" i="4"/>
  <c r="C530" i="1"/>
  <c r="D535" i="4"/>
  <c r="F479" i="4"/>
  <c r="C473" i="1"/>
  <c r="H1409" i="1"/>
  <c r="G1409" i="1"/>
  <c r="D44" i="8"/>
  <c r="C1583" i="1"/>
  <c r="F35" i="6"/>
  <c r="H27" i="3"/>
  <c r="C1431" i="1"/>
  <c r="H1112" i="1"/>
  <c r="G1112" i="1"/>
  <c r="F571" i="4"/>
  <c r="C565" i="1"/>
  <c r="F629" i="4"/>
  <c r="C623" i="1"/>
  <c r="H467" i="1"/>
  <c r="G467" i="1"/>
  <c r="F647" i="4"/>
  <c r="C641" i="1"/>
  <c r="F230" i="4"/>
  <c r="C226" i="1"/>
  <c r="H1207" i="1"/>
  <c r="G1207" i="1"/>
  <c r="E176" i="5"/>
  <c r="D1180" i="1" s="1"/>
  <c r="D1181" i="1"/>
  <c r="I23" i="3"/>
  <c r="D251" i="5"/>
  <c r="F255" i="5"/>
  <c r="C1259" i="1"/>
  <c r="D1093" i="1"/>
  <c r="G1093" i="1" s="1"/>
  <c r="E69" i="5"/>
  <c r="F430" i="4"/>
  <c r="C424" i="1"/>
  <c r="F373" i="4"/>
  <c r="C368" i="1"/>
  <c r="F221" i="4"/>
  <c r="C217" i="1"/>
  <c r="F43" i="4"/>
  <c r="C39" i="1"/>
  <c r="H1406" i="1"/>
  <c r="G1406" i="1"/>
  <c r="E310" i="9"/>
  <c r="B310" i="9" s="1"/>
  <c r="E417" i="4"/>
  <c r="D412" i="1" s="1"/>
  <c r="D303" i="1"/>
  <c r="H1572" i="1"/>
  <c r="F164" i="4"/>
  <c r="I1553" i="1"/>
  <c r="E430" i="4"/>
  <c r="H269" i="1"/>
  <c r="G269" i="1"/>
  <c r="G523" i="1"/>
  <c r="I1575" i="1"/>
  <c r="H160" i="1"/>
  <c r="G102" i="1"/>
  <c r="E6" i="4"/>
  <c r="I1546" i="1"/>
  <c r="H29" i="3"/>
  <c r="F114" i="6"/>
  <c r="C1510" i="1"/>
  <c r="F361" i="4"/>
  <c r="D360" i="4"/>
  <c r="C356" i="1"/>
  <c r="F12" i="5"/>
  <c r="C1017" i="1"/>
  <c r="B345" i="9"/>
  <c r="E344" i="9"/>
  <c r="I10" i="3" s="1"/>
  <c r="E535" i="4"/>
  <c r="D530" i="1"/>
  <c r="D1571" i="1"/>
  <c r="I34" i="3"/>
  <c r="F648" i="4"/>
  <c r="C642" i="1"/>
  <c r="D45" i="8"/>
  <c r="G342" i="9" s="1"/>
  <c r="E342" i="9" s="1"/>
  <c r="H26" i="3"/>
  <c r="D141" i="6"/>
  <c r="F5" i="6"/>
  <c r="C1401" i="1"/>
  <c r="E314" i="9"/>
  <c r="B314" i="9" s="1"/>
  <c r="E152" i="4"/>
  <c r="H1140" i="1"/>
  <c r="G1140" i="1"/>
  <c r="D152" i="4"/>
  <c r="F106" i="4"/>
  <c r="F584" i="4"/>
  <c r="C578" i="1"/>
  <c r="F82" i="4"/>
  <c r="C78" i="1"/>
  <c r="H464" i="1"/>
  <c r="G464" i="1"/>
  <c r="H421" i="1"/>
  <c r="G421" i="1"/>
  <c r="G316" i="1"/>
  <c r="H316" i="1"/>
  <c r="B342" i="9" l="1"/>
  <c r="F152" i="4"/>
  <c r="H17" i="3"/>
  <c r="D299" i="4"/>
  <c r="C148" i="1"/>
  <c r="D418" i="4"/>
  <c r="F360" i="4"/>
  <c r="C355" i="1"/>
  <c r="H1571" i="1"/>
  <c r="G1571" i="1"/>
  <c r="H217" i="1"/>
  <c r="G217" i="1"/>
  <c r="G1485" i="1"/>
  <c r="H1485" i="1"/>
  <c r="H1075" i="1"/>
  <c r="G1075" i="1"/>
  <c r="E299" i="4"/>
  <c r="I17" i="3"/>
  <c r="D148" i="1"/>
  <c r="D300" i="4"/>
  <c r="F6" i="4"/>
  <c r="H16" i="3"/>
  <c r="D422" i="4"/>
  <c r="C2" i="1"/>
  <c r="H304" i="1"/>
  <c r="G304" i="1"/>
  <c r="H45" i="1"/>
  <c r="G45" i="1"/>
  <c r="H198" i="1"/>
  <c r="G198" i="1"/>
  <c r="G485" i="1"/>
  <c r="H485" i="1"/>
  <c r="C1622" i="1"/>
  <c r="I39" i="3"/>
  <c r="G1223" i="1"/>
  <c r="H1223" i="1"/>
  <c r="F141" i="6"/>
  <c r="H30" i="3"/>
  <c r="C1537" i="1"/>
  <c r="E639" i="4"/>
  <c r="D633" i="1" s="1"/>
  <c r="D424" i="1"/>
  <c r="G424" i="1" s="1"/>
  <c r="H1259" i="1"/>
  <c r="G1259" i="1"/>
  <c r="H226" i="1"/>
  <c r="G226" i="1"/>
  <c r="D640" i="4"/>
  <c r="F535" i="4"/>
  <c r="C529" i="1"/>
  <c r="H1093" i="1"/>
  <c r="E640" i="4"/>
  <c r="D634" i="1" s="1"/>
  <c r="D529" i="1"/>
  <c r="G1510" i="1"/>
  <c r="H1510" i="1"/>
  <c r="E300" i="4"/>
  <c r="D296" i="1" s="1"/>
  <c r="I16" i="3"/>
  <c r="E422" i="4"/>
  <c r="D2" i="1"/>
  <c r="H39" i="1"/>
  <c r="G39" i="1"/>
  <c r="G368" i="1"/>
  <c r="H368" i="1"/>
  <c r="D639" i="4"/>
  <c r="H1583" i="1"/>
  <c r="G1583" i="1"/>
  <c r="H11" i="3"/>
  <c r="H530" i="1"/>
  <c r="G530" i="1"/>
  <c r="G1124" i="1"/>
  <c r="H1124" i="1"/>
  <c r="H460" i="1"/>
  <c r="G460" i="1"/>
  <c r="D417" i="4"/>
  <c r="F308" i="4"/>
  <c r="C303" i="1"/>
  <c r="F69" i="5"/>
  <c r="H22" i="3"/>
  <c r="C1074" i="1"/>
  <c r="G591" i="1"/>
  <c r="H591" i="1"/>
  <c r="H3" i="1"/>
  <c r="G3" i="1"/>
  <c r="F177" i="5"/>
  <c r="D176" i="5"/>
  <c r="H23" i="3"/>
  <c r="C1181" i="1"/>
  <c r="I30" i="3"/>
  <c r="D1537" i="1"/>
  <c r="G1012" i="1"/>
  <c r="H1012" i="1"/>
  <c r="G578" i="1"/>
  <c r="H578" i="1"/>
  <c r="G642" i="1"/>
  <c r="H642" i="1"/>
  <c r="G1017" i="1"/>
  <c r="H1017" i="1"/>
  <c r="H78" i="1"/>
  <c r="G78" i="1"/>
  <c r="H1401" i="1"/>
  <c r="G1401" i="1"/>
  <c r="H9" i="3"/>
  <c r="G347" i="9"/>
  <c r="E347" i="9" s="1"/>
  <c r="H356" i="1"/>
  <c r="G356" i="1"/>
  <c r="D1074" i="1"/>
  <c r="I22" i="3"/>
  <c r="H24" i="3"/>
  <c r="C1255" i="1"/>
  <c r="F251" i="5"/>
  <c r="H641" i="1"/>
  <c r="G641" i="1"/>
  <c r="G623" i="1"/>
  <c r="H623" i="1"/>
  <c r="G565" i="1"/>
  <c r="H565" i="1"/>
  <c r="G1431" i="1"/>
  <c r="H1431" i="1"/>
  <c r="K1480" i="9"/>
  <c r="G343" i="9"/>
  <c r="E343" i="9" s="1"/>
  <c r="B343" i="9" s="1"/>
  <c r="C1621" i="1"/>
  <c r="I38" i="3"/>
  <c r="H19" i="9"/>
  <c r="E19" i="9" s="1"/>
  <c r="B19" i="9" s="1"/>
  <c r="G473" i="1"/>
  <c r="H473" i="1"/>
  <c r="G1182" i="1"/>
  <c r="H1182" i="1"/>
  <c r="G1300" i="1"/>
  <c r="H1300" i="1"/>
  <c r="H516" i="1"/>
  <c r="G516" i="1"/>
  <c r="G349" i="1"/>
  <c r="H349" i="1"/>
  <c r="E6" i="5"/>
  <c r="D6" i="5"/>
  <c r="G306" i="9" l="1"/>
  <c r="E306" i="9" s="1"/>
  <c r="B306" i="9" s="1"/>
  <c r="G299" i="9"/>
  <c r="F6" i="5"/>
  <c r="C1011" i="1"/>
  <c r="K3" i="9"/>
  <c r="F417" i="4"/>
  <c r="C412" i="1"/>
  <c r="E643" i="4"/>
  <c r="D417" i="1"/>
  <c r="G529" i="1"/>
  <c r="H529" i="1"/>
  <c r="E346" i="9"/>
  <c r="I9" i="3" s="1"/>
  <c r="B347" i="9"/>
  <c r="G1074" i="1"/>
  <c r="H1074" i="1"/>
  <c r="G1621" i="1"/>
  <c r="H1621" i="1"/>
  <c r="H1255" i="1"/>
  <c r="G1255" i="1"/>
  <c r="F176" i="5"/>
  <c r="C1180" i="1"/>
  <c r="G1537" i="1"/>
  <c r="H1537" i="1"/>
  <c r="G1622" i="1"/>
  <c r="H1622" i="1"/>
  <c r="F418" i="4"/>
  <c r="C413" i="1"/>
  <c r="G1181" i="1"/>
  <c r="H1181" i="1"/>
  <c r="H299" i="9"/>
  <c r="D1011" i="1"/>
  <c r="H303" i="1"/>
  <c r="G303" i="1"/>
  <c r="F639" i="4"/>
  <c r="C633" i="1"/>
  <c r="F640" i="4"/>
  <c r="C634" i="1"/>
  <c r="H424" i="1"/>
  <c r="H2" i="1"/>
  <c r="G2" i="1"/>
  <c r="F300" i="4"/>
  <c r="C296" i="1"/>
  <c r="E423" i="4"/>
  <c r="E424" i="4" s="1"/>
  <c r="D419" i="1" s="1"/>
  <c r="E301" i="4"/>
  <c r="D297" i="1" s="1"/>
  <c r="D295" i="1"/>
  <c r="H148" i="1"/>
  <c r="G148" i="1"/>
  <c r="N3" i="9"/>
  <c r="D643" i="4"/>
  <c r="F422" i="4"/>
  <c r="C417" i="1"/>
  <c r="H355" i="1"/>
  <c r="G355" i="1"/>
  <c r="D423" i="4"/>
  <c r="D301" i="4"/>
  <c r="F299" i="4"/>
  <c r="C295" i="1"/>
  <c r="E341" i="9"/>
  <c r="I11" i="3" s="1"/>
  <c r="F643" i="4" l="1"/>
  <c r="C637" i="1"/>
  <c r="G296" i="1"/>
  <c r="H296" i="1"/>
  <c r="C297" i="1"/>
  <c r="F301" i="4"/>
  <c r="H417" i="1"/>
  <c r="G417" i="1"/>
  <c r="G412" i="1"/>
  <c r="H412" i="1"/>
  <c r="H8" i="3"/>
  <c r="H1011" i="1"/>
  <c r="G1011" i="1"/>
  <c r="H633" i="1"/>
  <c r="G633" i="1"/>
  <c r="D644" i="4"/>
  <c r="D425" i="4"/>
  <c r="F423" i="4"/>
  <c r="C418" i="1"/>
  <c r="G20" i="9"/>
  <c r="D424" i="4"/>
  <c r="G634" i="1"/>
  <c r="H634" i="1"/>
  <c r="G1180" i="1"/>
  <c r="H1180" i="1"/>
  <c r="H295" i="1"/>
  <c r="G295" i="1"/>
  <c r="E644" i="4"/>
  <c r="E645" i="4" s="1"/>
  <c r="E425" i="4"/>
  <c r="D420" i="1" s="1"/>
  <c r="D418" i="1"/>
  <c r="H20" i="9"/>
  <c r="D637" i="1"/>
  <c r="E299" i="9"/>
  <c r="H413" i="1"/>
  <c r="G413" i="1"/>
  <c r="G418" i="1" l="1"/>
  <c r="H418" i="1"/>
  <c r="F424" i="4"/>
  <c r="C419" i="1"/>
  <c r="F425" i="4"/>
  <c r="C420" i="1"/>
  <c r="H637" i="1"/>
  <c r="G637" i="1"/>
  <c r="B299" i="9"/>
  <c r="D639" i="1"/>
  <c r="E646" i="4"/>
  <c r="E649" i="4" s="1"/>
  <c r="D638" i="1"/>
  <c r="E20" i="9"/>
  <c r="B20" i="9" s="1"/>
  <c r="D646" i="4"/>
  <c r="F644" i="4"/>
  <c r="C638" i="1"/>
  <c r="G297" i="1"/>
  <c r="H297" i="1"/>
  <c r="D645" i="4"/>
  <c r="M3" i="9"/>
  <c r="F646" i="4" l="1"/>
  <c r="D650" i="4"/>
  <c r="C640" i="1"/>
  <c r="G419" i="1"/>
  <c r="H419" i="1"/>
  <c r="G334" i="9"/>
  <c r="H334" i="9"/>
  <c r="D643" i="1"/>
  <c r="I18" i="3"/>
  <c r="F645" i="4"/>
  <c r="D649" i="4"/>
  <c r="C639" i="1"/>
  <c r="G638" i="1"/>
  <c r="H638" i="1"/>
  <c r="H420" i="1"/>
  <c r="G420" i="1"/>
  <c r="D640" i="1"/>
  <c r="E650" i="4"/>
  <c r="G297" i="9" s="1"/>
  <c r="E297" i="9" s="1"/>
  <c r="B297" i="9" s="1"/>
  <c r="H639" i="1" l="1"/>
  <c r="G639" i="1"/>
  <c r="H7" i="3"/>
  <c r="I19" i="3"/>
  <c r="D644" i="1"/>
  <c r="F649" i="4"/>
  <c r="H18" i="3"/>
  <c r="C643" i="1"/>
  <c r="G640" i="1"/>
  <c r="H640" i="1"/>
  <c r="E334" i="9"/>
  <c r="F650" i="4"/>
  <c r="H19" i="3"/>
  <c r="C644" i="1"/>
  <c r="H643" i="1" l="1"/>
  <c r="G643" i="1"/>
  <c r="J3" i="9"/>
  <c r="B334" i="9"/>
  <c r="E298" i="9"/>
  <c r="I8" i="3" s="1"/>
  <c r="G644" i="1"/>
  <c r="H644" i="1"/>
  <c r="L293" i="9" l="1"/>
  <c r="F293" i="9" s="1"/>
  <c r="H295" i="9"/>
  <c r="G18" i="9"/>
  <c r="G295" i="9"/>
  <c r="J17" i="9"/>
  <c r="H16" i="9"/>
  <c r="G15" i="9"/>
  <c r="H18" i="9"/>
  <c r="G17" i="9"/>
  <c r="K7" i="9"/>
  <c r="I8" i="9"/>
  <c r="I11" i="9"/>
  <c r="J6" i="9"/>
  <c r="K8" i="9"/>
  <c r="K11" i="9"/>
  <c r="J12" i="9"/>
  <c r="K12" i="9"/>
  <c r="I12" i="9"/>
  <c r="J7" i="9"/>
  <c r="J10" i="9"/>
  <c r="K5" i="9"/>
  <c r="J5" i="9"/>
  <c r="J8" i="9"/>
  <c r="H22" i="9"/>
  <c r="I17" i="9"/>
  <c r="G21" i="9"/>
  <c r="L15" i="9"/>
  <c r="J11" i="9"/>
  <c r="K6" i="9"/>
  <c r="K9" i="9"/>
  <c r="J13" i="9"/>
  <c r="I5" i="9"/>
  <c r="I6" i="9"/>
  <c r="H21" i="9"/>
  <c r="G16" i="9"/>
  <c r="H15" i="9"/>
  <c r="K10" i="9"/>
  <c r="K13" i="9"/>
  <c r="I7" i="9"/>
  <c r="I13" i="9"/>
  <c r="I9" i="9"/>
  <c r="J9" i="9"/>
  <c r="M15" i="9"/>
  <c r="H17" i="9"/>
  <c r="L16" i="9"/>
  <c r="G22" i="9"/>
  <c r="M16" i="9"/>
  <c r="E6" i="9" l="1"/>
  <c r="B6" i="9" s="1"/>
  <c r="E22" i="9"/>
  <c r="B22" i="9" s="1"/>
  <c r="E12" i="9"/>
  <c r="B12" i="9" s="1"/>
  <c r="F16" i="9"/>
  <c r="E13" i="9"/>
  <c r="B13" i="9" s="1"/>
  <c r="E5" i="9"/>
  <c r="E10" i="9"/>
  <c r="B10" i="9" s="1"/>
  <c r="E11" i="9"/>
  <c r="B11" i="9" s="1"/>
  <c r="E295" i="9"/>
  <c r="E7" i="9"/>
  <c r="B7" i="9" s="1"/>
  <c r="E16" i="9"/>
  <c r="F15" i="9"/>
  <c r="E8" i="9"/>
  <c r="B8" i="9" s="1"/>
  <c r="E15" i="9"/>
  <c r="E18" i="9"/>
  <c r="B18" i="9" s="1"/>
  <c r="E21" i="9"/>
  <c r="B21" i="9" s="1"/>
  <c r="E9" i="9"/>
  <c r="B9" i="9" s="1"/>
  <c r="E17" i="9"/>
  <c r="B17" i="9" s="1"/>
  <c r="B293" i="9"/>
  <c r="F23" i="9"/>
  <c r="F14" i="9" l="1"/>
  <c r="F3" i="9" s="1"/>
  <c r="B16" i="9"/>
  <c r="E14" i="9"/>
  <c r="I12" i="3" s="1"/>
  <c r="B15" i="9"/>
  <c r="B5" i="9"/>
  <c r="E4" i="9"/>
  <c r="B295" i="9"/>
  <c r="E23" i="9"/>
  <c r="I7"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<sst xmlns="http://schemas.openxmlformats.org/spreadsheetml/2006/main" count="4716" uniqueCount="3652">
  <si>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</si>
  <si>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</si>
  <si>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</si>
  <si>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</si>
  <si>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</si>
  <si>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</si>
  <si>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</si>
  <si>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</si>
  <si>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</si>
  <si>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</si>
  <si>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</si>
  <si>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</si>
  <si>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</si>
  <si>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</si>
  <si>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</si>
  <si>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</si>
  <si>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</si>
  <si>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</si>
  <si>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</si>
  <si>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</si>
  <si>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</si>
  <si>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</si>
  <si>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</si>
  <si>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</si>
  <si>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</si>
  <si>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</si>
  <si>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</si>
  <si>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</si>
  <si>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</si>
  <si>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</si>
  <si>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</si>
  <si>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KOŠUTICA</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</si>
  <si>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</si>
  <si>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</si>
  <si>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</si>
  <si>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</si>
  <si>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</si>
  <si>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</si>
  <si>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</si>
  <si>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</si>
  <si>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</si>
  <si>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</si>
  <si>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</si>
  <si>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</si>
  <si>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</si>
  <si>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</si>
  <si>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</si>
  <si>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</si>
  <si>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</si>
  <si>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</si>
  <si>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</si>
  <si>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</si>
  <si>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</si>
  <si>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</si>
  <si>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</si>
  <si>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</si>
  <si>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27870 - DJEČJI VRTIĆ KOŠUTICA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</si>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</sst>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46148.92</v>
      </c>
      <c r="D2" s="6">
        <f>'PR-RAS'!E6</f>
        <v>60038.5</v>
      </c>
      <c r="E2" s="6">
        <v>0</v>
      </c>
      <c r="F2" s="6">
        <v>0</v>
      </c>
      <c r="G2" s="7">
        <f t="shared" ref="G2:G274" si="0">(B2/1000)*(C2*1+D2*2)</f>
        <v>166.22591999999997</v>
      </c>
      <c r="H2" s="7">
        <f t="shared" ref="H2:H274" si="1">ABS(C2-ROUND(C2,0))+ABS(D2-ROUND(D2,0))</f>
        <v>0.58000000000174623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7236.66</v>
      </c>
      <c r="D102" s="1">
        <f>'PR-RAS'!E106</f>
        <v>11270.17</v>
      </c>
      <c r="E102" s="1">
        <v>0</v>
      </c>
      <c r="F102" s="1">
        <v>0</v>
      </c>
      <c r="G102" s="2">
        <f t="shared" si="0"/>
        <v>3007.4770000000003</v>
      </c>
      <c r="H102" s="2">
        <f t="shared" si="1"/>
        <v>0.51000000000021828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7236.66</v>
      </c>
      <c r="D108" s="1">
        <f>'PR-RAS'!E112</f>
        <v>11270.17</v>
      </c>
      <c r="E108" s="1">
        <v>0</v>
      </c>
      <c r="F108" s="1">
        <v>0</v>
      </c>
      <c r="G108" s="2">
        <f t="shared" si="0"/>
        <v>3186.1390000000001</v>
      </c>
      <c r="H108" s="2">
        <f t="shared" si="1"/>
        <v>0.51000000000021828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7236.66</v>
      </c>
      <c r="D113" s="1">
        <f>'PR-RAS'!E117</f>
        <v>11270.17</v>
      </c>
      <c r="E113" s="1">
        <v>0</v>
      </c>
      <c r="F113" s="1">
        <v>0</v>
      </c>
      <c r="G113" s="2">
        <f t="shared" si="0"/>
        <v>3335.0239999999999</v>
      </c>
      <c r="H113" s="2">
        <f t="shared" si="1"/>
        <v>0.51000000000021828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38912.26</v>
      </c>
      <c r="D130" s="1">
        <f>'PR-RAS'!E134</f>
        <v>48768.33</v>
      </c>
      <c r="E130" s="1">
        <v>0</v>
      </c>
      <c r="F130" s="1">
        <v>0</v>
      </c>
      <c r="G130" s="2">
        <f t="shared" si="0"/>
        <v>17601.910680000001</v>
      </c>
      <c r="H130" s="2">
        <f t="shared" si="1"/>
        <v>0.5900000000037835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38912.26</v>
      </c>
      <c r="D131" s="1">
        <f>'PR-RAS'!E135</f>
        <v>48768.33</v>
      </c>
      <c r="E131" s="1">
        <v>0</v>
      </c>
      <c r="F131" s="1">
        <v>0</v>
      </c>
      <c r="G131" s="2">
        <f t="shared" si="0"/>
        <v>17738.359600000003</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38912.26</v>
      </c>
      <c r="D132" s="1">
        <f>'PR-RAS'!E136</f>
        <v>48768.33</v>
      </c>
      <c r="E132" s="1">
        <v>0</v>
      </c>
      <c r="F132" s="1">
        <v>0</v>
      </c>
      <c r="G132" s="2">
        <f t="shared" si="0"/>
        <v>17874.808520000002</v>
      </c>
      <c r="H132" s="2">
        <f t="shared" si="1"/>
        <v>0.5900000000037835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59017.43</v>
      </c>
      <c r="D148" s="1">
        <f>'PR-RAS'!E152</f>
        <v>76666.490000000005</v>
      </c>
      <c r="E148" s="1">
        <v>0</v>
      </c>
      <c r="F148" s="1">
        <v>0</v>
      </c>
      <c r="G148" s="2">
        <f t="shared" si="0"/>
        <v>31215.510269999999</v>
      </c>
      <c r="H148" s="2">
        <f t="shared" si="1"/>
        <v>0.92000000000552973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46239.28</v>
      </c>
      <c r="D149" s="1">
        <f>'PR-RAS'!E153</f>
        <v>63911.200000000004</v>
      </c>
      <c r="E149" s="1">
        <v>0</v>
      </c>
      <c r="F149" s="1">
        <v>0</v>
      </c>
      <c r="G149" s="2">
        <f t="shared" si="0"/>
        <v>25761.128639999999</v>
      </c>
      <c r="H149" s="2">
        <f t="shared" si="1"/>
        <v>0.48000000000320142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39690.370000000003</v>
      </c>
      <c r="D150" s="1">
        <f>'PR-RAS'!E154</f>
        <v>54516.05</v>
      </c>
      <c r="E150" s="1">
        <v>0</v>
      </c>
      <c r="F150" s="1">
        <v>0</v>
      </c>
      <c r="G150" s="2">
        <f t="shared" si="0"/>
        <v>22159.64803</v>
      </c>
      <c r="H150" s="2">
        <f t="shared" si="1"/>
        <v>0.42000000000552973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39690.370000000003</v>
      </c>
      <c r="D151" s="1">
        <f>'PR-RAS'!E155</f>
        <v>54516.05</v>
      </c>
      <c r="E151" s="1">
        <v>0</v>
      </c>
      <c r="F151" s="1">
        <v>0</v>
      </c>
      <c r="G151" s="2">
        <f t="shared" si="0"/>
        <v>22308.370500000001</v>
      </c>
      <c r="H151" s="2">
        <f t="shared" si="1"/>
        <v>0.42000000000552973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400</v>
      </c>
      <c r="E155" s="1">
        <v>0</v>
      </c>
      <c r="F155" s="1">
        <v>0</v>
      </c>
      <c r="G155" s="2">
        <f t="shared" si="0"/>
        <v>123.2</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6548.91</v>
      </c>
      <c r="D156" s="1">
        <f>'PR-RAS'!E160</f>
        <v>8995.15</v>
      </c>
      <c r="E156" s="1">
        <v>0</v>
      </c>
      <c r="F156" s="1">
        <v>0</v>
      </c>
      <c r="G156" s="2">
        <f t="shared" si="0"/>
        <v>3803.57755</v>
      </c>
      <c r="H156" s="2">
        <f t="shared" si="1"/>
        <v>0.23999999999978172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6548.91</v>
      </c>
      <c r="D158" s="1">
        <f>'PR-RAS'!E162</f>
        <v>8995.15</v>
      </c>
      <c r="E158" s="1">
        <v>0</v>
      </c>
      <c r="F158" s="1">
        <v>0</v>
      </c>
      <c r="G158" s="2">
        <f t="shared" si="0"/>
        <v>3852.6559699999998</v>
      </c>
      <c r="H158" s="2">
        <f t="shared" si="1"/>
        <v>0.23999999999978172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12581.550000000001</v>
      </c>
      <c r="D160" s="1">
        <f>'PR-RAS'!E164</f>
        <v>12561.769999999999</v>
      </c>
      <c r="E160" s="1">
        <v>0</v>
      </c>
      <c r="F160" s="1">
        <v>0</v>
      </c>
      <c r="G160" s="2">
        <f t="shared" si="0"/>
        <v>5995.1093099999998</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2377.5300000000002</v>
      </c>
      <c r="D161" s="1">
        <f>'PR-RAS'!E165</f>
        <v>2187.7399999999998</v>
      </c>
      <c r="E161" s="1">
        <v>0</v>
      </c>
      <c r="F161" s="1">
        <v>0</v>
      </c>
      <c r="G161" s="2">
        <f t="shared" si="0"/>
        <v>1080.4816000000001</v>
      </c>
      <c r="H161" s="2">
        <f t="shared" si="1"/>
        <v>0.73000000000001819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193</v>
      </c>
      <c r="D162" s="1">
        <f>'PR-RAS'!E166</f>
        <v>0</v>
      </c>
      <c r="E162" s="1">
        <v>0</v>
      </c>
      <c r="F162" s="1">
        <v>0</v>
      </c>
      <c r="G162" s="2">
        <f t="shared" si="0"/>
        <v>31.073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1745.73</v>
      </c>
      <c r="D163" s="1">
        <f>'PR-RAS'!E167</f>
        <v>2152.2399999999998</v>
      </c>
      <c r="E163" s="1">
        <v>0</v>
      </c>
      <c r="F163" s="1">
        <v>0</v>
      </c>
      <c r="G163" s="2">
        <f t="shared" si="0"/>
        <v>980.13401999999985</v>
      </c>
      <c r="H163" s="2">
        <f t="shared" si="1"/>
        <v>0.50999999999976353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438.8</v>
      </c>
      <c r="D165" s="1">
        <f>'PR-RAS'!E169</f>
        <v>35.5</v>
      </c>
      <c r="E165" s="1">
        <v>0</v>
      </c>
      <c r="F165" s="1">
        <v>0</v>
      </c>
      <c r="G165" s="2">
        <f t="shared" si="0"/>
        <v>83.607200000000006</v>
      </c>
      <c r="H165" s="2">
        <f t="shared" si="1"/>
        <v>0.69999999999998863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8317.880000000001</v>
      </c>
      <c r="D166" s="1">
        <f>'PR-RAS'!E170</f>
        <v>8193.0399999999991</v>
      </c>
      <c r="E166" s="1">
        <v>0</v>
      </c>
      <c r="F166" s="1">
        <v>0</v>
      </c>
      <c r="G166" s="2">
        <f t="shared" si="0"/>
        <v>4076.1534000000001</v>
      </c>
      <c r="H166" s="2">
        <f t="shared" si="1"/>
        <v>0.15999999999803549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791.1</v>
      </c>
      <c r="D167" s="1">
        <f>'PR-RAS'!E171</f>
        <v>957.56</v>
      </c>
      <c r="E167" s="1">
        <v>0</v>
      </c>
      <c r="F167" s="1">
        <v>0</v>
      </c>
      <c r="G167" s="2">
        <f t="shared" si="0"/>
        <v>449.23251999999997</v>
      </c>
      <c r="H167" s="2">
        <f t="shared" si="1"/>
        <v>0.54000000000007731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4385.2</v>
      </c>
      <c r="D168" s="1">
        <f>'PR-RAS'!E172</f>
        <v>4808.91</v>
      </c>
      <c r="E168" s="1">
        <v>0</v>
      </c>
      <c r="F168" s="1">
        <v>0</v>
      </c>
      <c r="G168" s="2">
        <f t="shared" si="0"/>
        <v>2338.5043400000004</v>
      </c>
      <c r="H168" s="2">
        <f t="shared" si="1"/>
        <v>0.28999999999996362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1888.16</v>
      </c>
      <c r="D169" s="1">
        <f>'PR-RAS'!E173</f>
        <v>1635.93</v>
      </c>
      <c r="E169" s="1">
        <v>0</v>
      </c>
      <c r="F169" s="1">
        <v>0</v>
      </c>
      <c r="G169" s="2">
        <f t="shared" si="0"/>
        <v>866.88336000000015</v>
      </c>
      <c r="H169" s="2">
        <f t="shared" si="1"/>
        <v>0.23000000000001819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160.38999999999999</v>
      </c>
      <c r="D170" s="1">
        <f>'PR-RAS'!E174</f>
        <v>457.57</v>
      </c>
      <c r="E170" s="1">
        <v>0</v>
      </c>
      <c r="F170" s="1">
        <v>0</v>
      </c>
      <c r="G170" s="2">
        <f t="shared" si="0"/>
        <v>181.76457000000002</v>
      </c>
      <c r="H170" s="2">
        <f t="shared" si="1"/>
        <v>0.81999999999999318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1093.03</v>
      </c>
      <c r="D171" s="1">
        <f>'PR-RAS'!E175</f>
        <v>333.07</v>
      </c>
      <c r="E171" s="1">
        <v>0</v>
      </c>
      <c r="F171" s="1">
        <v>0</v>
      </c>
      <c r="G171" s="2">
        <f t="shared" si="0"/>
        <v>299.05890000000005</v>
      </c>
      <c r="H171" s="2">
        <f t="shared" si="1"/>
        <v>9.9999999999965894E-2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1555.72</v>
      </c>
      <c r="D174" s="1">
        <f>'PR-RAS'!E178</f>
        <v>2057.14</v>
      </c>
      <c r="E174" s="1">
        <v>0</v>
      </c>
      <c r="F174" s="1">
        <v>0</v>
      </c>
      <c r="G174" s="2">
        <f t="shared" si="0"/>
        <v>980.91</v>
      </c>
      <c r="H174" s="2">
        <f t="shared" si="1"/>
        <v>0.41999999999984539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202.55</v>
      </c>
      <c r="D175" s="1">
        <f>'PR-RAS'!E179</f>
        <v>115.05</v>
      </c>
      <c r="E175" s="1">
        <v>0</v>
      </c>
      <c r="F175" s="1">
        <v>0</v>
      </c>
      <c r="G175" s="2">
        <f t="shared" si="0"/>
        <v>75.281099999999995</v>
      </c>
      <c r="H175" s="2">
        <f t="shared" si="1"/>
        <v>0.49999999999998579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74.88</v>
      </c>
      <c r="D176" s="1">
        <f>'PR-RAS'!E180</f>
        <v>58.74</v>
      </c>
      <c r="E176" s="1">
        <v>0</v>
      </c>
      <c r="F176" s="1">
        <v>0</v>
      </c>
      <c r="G176" s="2">
        <f t="shared" si="0"/>
        <v>33.662999999999997</v>
      </c>
      <c r="H176" s="2">
        <f t="shared" si="1"/>
        <v>0.38000000000000256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761.64</v>
      </c>
      <c r="D178" s="1">
        <f>'PR-RAS'!E182</f>
        <v>819.57</v>
      </c>
      <c r="E178" s="1">
        <v>0</v>
      </c>
      <c r="F178" s="1">
        <v>0</v>
      </c>
      <c r="G178" s="2">
        <f t="shared" si="0"/>
        <v>424.93806000000001</v>
      </c>
      <c r="H178" s="2">
        <f t="shared" si="1"/>
        <v>0.78999999999996362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417.21</v>
      </c>
      <c r="D180" s="1">
        <f>'PR-RAS'!E184</f>
        <v>596.35</v>
      </c>
      <c r="E180" s="1">
        <v>0</v>
      </c>
      <c r="F180" s="1">
        <v>0</v>
      </c>
      <c r="G180" s="2">
        <f t="shared" si="0"/>
        <v>288.17389000000003</v>
      </c>
      <c r="H180" s="2">
        <f t="shared" si="1"/>
        <v>0.56000000000000227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99.44</v>
      </c>
      <c r="D182" s="1">
        <f>'PR-RAS'!E186</f>
        <v>467.43</v>
      </c>
      <c r="E182" s="1">
        <v>0</v>
      </c>
      <c r="F182" s="1">
        <v>0</v>
      </c>
      <c r="G182" s="2">
        <f t="shared" si="0"/>
        <v>187.20829999999998</v>
      </c>
      <c r="H182" s="2">
        <f t="shared" si="1"/>
        <v>0.87000000000000455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330.42</v>
      </c>
      <c r="D190" s="1">
        <f>'PR-RAS'!E194</f>
        <v>123.85</v>
      </c>
      <c r="E190" s="1">
        <v>0</v>
      </c>
      <c r="F190" s="1">
        <v>0</v>
      </c>
      <c r="G190" s="2">
        <f t="shared" si="0"/>
        <v>109.26468</v>
      </c>
      <c r="H190" s="2">
        <f t="shared" si="1"/>
        <v>0.5700000000000216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298.56</v>
      </c>
      <c r="D191" s="1">
        <f>'PR-RAS'!E195</f>
        <v>0</v>
      </c>
      <c r="E191" s="1">
        <v>0</v>
      </c>
      <c r="F191" s="1">
        <v>0</v>
      </c>
      <c r="G191" s="2">
        <f t="shared" si="0"/>
        <v>56.726399999999998</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91.99</v>
      </c>
      <c r="E193" s="1">
        <v>0</v>
      </c>
      <c r="F193" s="1">
        <v>0</v>
      </c>
      <c r="G193" s="2">
        <f t="shared" si="0"/>
        <v>35.324159999999999</v>
      </c>
      <c r="H193" s="2">
        <f t="shared" si="1"/>
        <v>1.0000000000005116E-2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31.86</v>
      </c>
      <c r="D195" s="1">
        <f>'PR-RAS'!E199</f>
        <v>31.86</v>
      </c>
      <c r="E195" s="1">
        <v>0</v>
      </c>
      <c r="F195" s="1">
        <v>0</v>
      </c>
      <c r="G195" s="2">
        <f t="shared" si="0"/>
        <v>18.54252</v>
      </c>
      <c r="H195" s="2">
        <f t="shared" si="1"/>
        <v>0.28000000000000114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196.6</v>
      </c>
      <c r="D198" s="1">
        <f>'PR-RAS'!E202</f>
        <v>193.52</v>
      </c>
      <c r="E198" s="1">
        <v>0</v>
      </c>
      <c r="F198" s="1">
        <v>0</v>
      </c>
      <c r="G198" s="2">
        <f t="shared" si="0"/>
        <v>114.97708</v>
      </c>
      <c r="H198" s="2">
        <f t="shared" si="1"/>
        <v>0.87999999999999545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196.6</v>
      </c>
      <c r="D212" s="1">
        <f>'PR-RAS'!E216</f>
        <v>193.52</v>
      </c>
      <c r="E212" s="1">
        <v>0</v>
      </c>
      <c r="F212" s="1">
        <v>0</v>
      </c>
      <c r="G212" s="2">
        <f t="shared" si="0"/>
        <v>123.14803999999999</v>
      </c>
      <c r="H212" s="2">
        <f t="shared" si="1"/>
        <v>0.87999999999999545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196.6</v>
      </c>
      <c r="D213" s="1">
        <f>'PR-RAS'!E217</f>
        <v>193.52</v>
      </c>
      <c r="E213" s="1">
        <v>0</v>
      </c>
      <c r="F213" s="1">
        <v>0</v>
      </c>
      <c r="G213" s="2">
        <f t="shared" si="0"/>
        <v>123.73168</v>
      </c>
      <c r="H213" s="2">
        <f t="shared" si="1"/>
        <v>0.87999999999999545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59017.43</v>
      </c>
      <c r="D295" s="1">
        <f>'PR-RAS'!E299</f>
        <v>76666.490000000005</v>
      </c>
      <c r="E295" s="1">
        <v>0</v>
      </c>
      <c r="F295" s="1">
        <v>0</v>
      </c>
      <c r="G295" s="2">
        <f t="shared" si="12"/>
        <v>62431.020539999998</v>
      </c>
      <c r="H295" s="2">
        <f t="shared" si="13"/>
        <v>0.92000000000552973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12868.510000000002</v>
      </c>
      <c r="D297" s="1">
        <f>'PR-RAS'!E301</f>
        <v>16627.990000000005</v>
      </c>
      <c r="E297" s="1">
        <v>0</v>
      </c>
      <c r="F297" s="1">
        <v>0</v>
      </c>
      <c r="G297" s="2">
        <f t="shared" si="12"/>
        <v>13652.849040000003</v>
      </c>
      <c r="H297" s="2">
        <f t="shared" si="13"/>
        <v>0.49999999999272404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3170.66</v>
      </c>
      <c r="D299" s="1">
        <f>'PR-RAS'!E303</f>
        <v>4126.88</v>
      </c>
      <c r="E299" s="1">
        <v>0</v>
      </c>
      <c r="F299" s="1">
        <v>0</v>
      </c>
      <c r="G299" s="2">
        <f t="shared" si="12"/>
        <v>3404.4771599999999</v>
      </c>
      <c r="H299" s="2">
        <f t="shared" si="13"/>
        <v>0.46000000000003638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3075.3</v>
      </c>
      <c r="D300" s="1">
        <f>'PR-RAS'!E304</f>
        <v>329.5</v>
      </c>
      <c r="E300" s="1">
        <v>0</v>
      </c>
      <c r="F300" s="1">
        <v>0</v>
      </c>
      <c r="G300" s="2">
        <f t="shared" si="12"/>
        <v>1116.5557000000001</v>
      </c>
      <c r="H300" s="2">
        <f t="shared" si="13"/>
        <v>0.8000000000001819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1166.49</v>
      </c>
      <c r="D355" s="1">
        <f>'PR-RAS'!E360</f>
        <v>0</v>
      </c>
      <c r="E355" s="1">
        <v>0</v>
      </c>
      <c r="F355" s="1">
        <v>0</v>
      </c>
      <c r="G355" s="2">
        <f t="shared" si="12"/>
        <v>412.93745999999999</v>
      </c>
      <c r="H355" s="2">
        <f t="shared" si="13"/>
        <v>0.49000000000000909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1166.49</v>
      </c>
      <c r="D368" s="1">
        <f>'PR-RAS'!E373</f>
        <v>0</v>
      </c>
      <c r="E368" s="1">
        <v>0</v>
      </c>
      <c r="F368" s="1">
        <v>0</v>
      </c>
      <c r="G368" s="2">
        <f t="shared" si="12"/>
        <v>428.10183000000001</v>
      </c>
      <c r="H368" s="2">
        <f t="shared" si="13"/>
        <v>0.49000000000000909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1166.49</v>
      </c>
      <c r="D374" s="1">
        <f>'PR-RAS'!E379</f>
        <v>0</v>
      </c>
      <c r="E374" s="1">
        <v>0</v>
      </c>
      <c r="F374" s="1">
        <v>0</v>
      </c>
      <c r="G374" s="2">
        <f t="shared" si="12"/>
        <v>435.10077000000001</v>
      </c>
      <c r="H374" s="2">
        <f t="shared" si="13"/>
        <v>0.49000000000000909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1166.49</v>
      </c>
      <c r="D375" s="1">
        <f>'PR-RAS'!E380</f>
        <v>0</v>
      </c>
      <c r="E375" s="1">
        <v>0</v>
      </c>
      <c r="F375" s="1">
        <v>0</v>
      </c>
      <c r="G375" s="2">
        <f t="shared" si="12"/>
        <v>436.26726000000002</v>
      </c>
      <c r="H375" s="2">
        <f t="shared" si="13"/>
        <v>0.49000000000000909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1166.49</v>
      </c>
      <c r="D413" s="1">
        <f>'PR-RAS'!E418</f>
        <v>0</v>
      </c>
      <c r="E413" s="1">
        <v>0</v>
      </c>
      <c r="F413" s="1">
        <v>0</v>
      </c>
      <c r="G413" s="2">
        <f t="shared" si="12"/>
        <v>480.59387999999996</v>
      </c>
      <c r="H413" s="2">
        <f t="shared" si="13"/>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848.3</v>
      </c>
      <c r="D415" s="1">
        <f>'PR-RAS'!E420</f>
        <v>848.3</v>
      </c>
      <c r="E415" s="1">
        <v>0</v>
      </c>
      <c r="F415" s="1">
        <v>0</v>
      </c>
      <c r="G415" s="2">
        <f t="shared" si="12"/>
        <v>1053.5885999999998</v>
      </c>
      <c r="H415" s="2">
        <f t="shared" si="13"/>
        <v>0.59999999999990905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46148.92</v>
      </c>
      <c r="D417" s="1">
        <f>'PR-RAS'!E422</f>
        <v>60038.5</v>
      </c>
      <c r="E417" s="1">
        <v>0</v>
      </c>
      <c r="F417" s="1">
        <v>0</v>
      </c>
      <c r="G417" s="2">
        <f t="shared" si="12"/>
        <v>69149.982719999985</v>
      </c>
      <c r="H417" s="2">
        <f t="shared" si="13"/>
        <v>0.58000000000174623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60183.92</v>
      </c>
      <c r="D418" s="1">
        <f>'PR-RAS'!E423</f>
        <v>76666.490000000005</v>
      </c>
      <c r="E418" s="1">
        <v>0</v>
      </c>
      <c r="F418" s="1">
        <v>0</v>
      </c>
      <c r="G418" s="2">
        <f t="shared" si="12"/>
        <v>89036.547300000006</v>
      </c>
      <c r="H418" s="2">
        <f t="shared" si="13"/>
        <v>0.57000000000698492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14035</v>
      </c>
      <c r="D420" s="1">
        <f>'PR-RAS'!E425</f>
        <v>16627.990000000005</v>
      </c>
      <c r="E420" s="1">
        <v>0</v>
      </c>
      <c r="F420" s="1">
        <v>0</v>
      </c>
      <c r="G420" s="2">
        <f t="shared" si="12"/>
        <v>19814.920620000004</v>
      </c>
      <c r="H420" s="2">
        <f t="shared" si="13"/>
        <v>9.9999999947613105E-3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4018.96</v>
      </c>
      <c r="D422" s="1">
        <f>'PR-RAS'!E427</f>
        <v>4975.18</v>
      </c>
      <c r="E422" s="1">
        <v>0</v>
      </c>
      <c r="F422" s="1">
        <v>0</v>
      </c>
      <c r="G422" s="2">
        <f t="shared" si="12"/>
        <v>5881.0837199999996</v>
      </c>
      <c r="H422" s="2">
        <f t="shared" si="13"/>
        <v>0.22000000000025466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3075.3</v>
      </c>
      <c r="D423" s="1">
        <f>'PR-RAS'!E428</f>
        <v>329.5</v>
      </c>
      <c r="E423" s="1">
        <v>0</v>
      </c>
      <c r="F423" s="1">
        <v>0</v>
      </c>
      <c r="G423" s="2">
        <f t="shared" si="12"/>
        <v>1575.8746000000001</v>
      </c>
      <c r="H423" s="2">
        <f t="shared" si="13"/>
        <v>0.8000000000001819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46148.92</v>
      </c>
      <c r="D637" s="1">
        <f>'PR-RAS'!E643</f>
        <v>60038.5</v>
      </c>
      <c r="E637" s="1">
        <v>0</v>
      </c>
      <c r="F637" s="1">
        <v>0</v>
      </c>
      <c r="G637" s="2">
        <f t="shared" si="14"/>
        <v>105719.68511999999</v>
      </c>
      <c r="H637" s="2">
        <f t="shared" si="15"/>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60183.92</v>
      </c>
      <c r="D638" s="1">
        <f>'PR-RAS'!E644</f>
        <v>76666.490000000005</v>
      </c>
      <c r="E638" s="1">
        <v>0</v>
      </c>
      <c r="F638" s="1">
        <v>0</v>
      </c>
      <c r="G638" s="2">
        <f t="shared" si="14"/>
        <v>136010.26530000003</v>
      </c>
      <c r="H638" s="2">
        <f t="shared" si="15"/>
        <v>0.57000000000698492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14035</v>
      </c>
      <c r="D640" s="1">
        <f>'PR-RAS'!E646</f>
        <v>16627.990000000005</v>
      </c>
      <c r="E640" s="1">
        <v>0</v>
      </c>
      <c r="F640" s="1">
        <v>0</v>
      </c>
      <c r="G640" s="2">
        <f t="shared" si="14"/>
        <v>30218.936220000007</v>
      </c>
      <c r="H640" s="2">
        <f t="shared" si="15"/>
        <v>9.9999999947613105E-3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4018.96</v>
      </c>
      <c r="D642" s="1">
        <f>'PR-RAS'!E648</f>
        <v>4975.18</v>
      </c>
      <c r="E642" s="1">
        <v>0</v>
      </c>
      <c r="F642" s="1">
        <v>0</v>
      </c>
      <c r="G642" s="2">
        <f t="shared" si="14"/>
        <v>8954.3341199999995</v>
      </c>
      <c r="H642" s="2">
        <f t="shared" si="15"/>
        <v>0.22000000000025466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18053.96</v>
      </c>
      <c r="D644" s="1">
        <f>'PR-RAS'!E650</f>
        <v>21603.170000000006</v>
      </c>
      <c r="E644" s="1">
        <v>0</v>
      </c>
      <c r="F644" s="1">
        <v>0</v>
      </c>
      <c r="G644" s="2">
        <f t="shared" si="14"/>
        <v>39390.372900000009</v>
      </c>
      <c r="H644" s="2">
        <f t="shared" si="15"/>
        <v>0.21000000000640284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12147.87</v>
      </c>
      <c r="D646" s="1">
        <f>'PR-RAS'!E653</f>
        <v>17723.43</v>
      </c>
      <c r="E646" s="1">
        <v>0</v>
      </c>
      <c r="F646" s="1">
        <v>0</v>
      </c>
      <c r="G646" s="2">
        <f t="shared" si="14"/>
        <v>30698.600850000003</v>
      </c>
      <c r="H646" s="2">
        <f t="shared" si="15"/>
        <v>0.55999999999949068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47104.95</v>
      </c>
      <c r="D647" s="1">
        <f>'PR-RAS'!E654</f>
        <v>61668.81</v>
      </c>
      <c r="E647" s="1">
        <v>0</v>
      </c>
      <c r="F647" s="1">
        <v>0</v>
      </c>
      <c r="G647" s="2">
        <f t="shared" si="14"/>
        <v>110105.90022000001</v>
      </c>
      <c r="H647" s="2">
        <f t="shared" si="15"/>
        <v>0.24000000000523869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59089.06</v>
      </c>
      <c r="D648" s="1">
        <f>'PR-RAS'!E655</f>
        <v>75627.199999999997</v>
      </c>
      <c r="E648" s="1">
        <v>0</v>
      </c>
      <c r="F648" s="1">
        <v>0</v>
      </c>
      <c r="G648" s="2">
        <f t="shared" si="14"/>
        <v>136092.21862</v>
      </c>
      <c r="H648" s="2">
        <f t="shared" si="15"/>
        <v>0.25999999999476131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163.76000000000204</v>
      </c>
      <c r="D649" s="1">
        <f>'PR-RAS'!E656</f>
        <v>3765.0399999999936</v>
      </c>
      <c r="E649" s="1">
        <v>0</v>
      </c>
      <c r="F649" s="1">
        <v>0</v>
      </c>
      <c r="G649" s="2">
        <f t="shared" si="14"/>
        <v>4985.608319999993</v>
      </c>
      <c r="H649" s="2">
        <f t="shared" si="15"/>
        <v>0.27999999999155989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14</v>
      </c>
      <c r="E651" s="1">
        <v>0</v>
      </c>
      <c r="F651" s="1">
        <v>0</v>
      </c>
      <c r="G651" s="2">
        <f t="shared" si="14"/>
        <v>27.3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v>
      </c>
      <c r="D653" s="1">
        <f>'PR-RAS'!E660</f>
        <v>9</v>
      </c>
      <c r="E653" s="1">
        <v>0</v>
      </c>
      <c r="F653" s="1">
        <v>0</v>
      </c>
      <c r="G653" s="2">
        <f t="shared" si="14"/>
        <v>17.603999999999999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400</v>
      </c>
      <c r="E726" s="1">
        <v>0</v>
      </c>
      <c r="F726" s="1">
        <v>0</v>
      </c>
      <c r="G726" s="2">
        <f t="shared" si="14"/>
        <v>580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1745.73</v>
      </c>
      <c r="D727" s="1">
        <f>'PR-RAS'!E734</f>
        <v>2152.2399999999998</v>
      </c>
      <c r="E727" s="1">
        <v>0</v>
      </c>
      <c r="F727" s="1">
        <v>0</v>
      </c>
      <c r="G727" s="2">
        <f t="shared" si="14"/>
        <v>4392.4524599999995</v>
      </c>
      <c r="H727" s="2">
        <f t="shared" si="15"/>
        <v>0.50999999999976353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178.21</v>
      </c>
      <c r="D729" s="1">
        <f>'PR-RAS'!E736</f>
        <v>87.6</v>
      </c>
      <c r="E729" s="1">
        <v>0</v>
      </c>
      <c r="F729" s="1">
        <v>0</v>
      </c>
      <c r="G729" s="2">
        <f t="shared" si="14"/>
        <v>257.28247999999996</v>
      </c>
      <c r="H729" s="2">
        <f t="shared" si="15"/>
        <v>0.61000000000001364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298.56</v>
      </c>
      <c r="D734" s="1">
        <f>'PR-RAS'!E741</f>
        <v>0</v>
      </c>
      <c r="E734" s="1">
        <v>0</v>
      </c>
      <c r="F734" s="1">
        <v>0</v>
      </c>
      <c r="G734" s="2">
        <f t="shared" si="14"/>
        <v>218.84448</v>
      </c>
      <c r="H734" s="2">
        <f t="shared" si="15"/>
        <v>0.43999999999999773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27870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46148.92</v>
      </c>
      <c r="I16" s="298">
        <f>'PR-RAS'!E6</f>
        <v>60038.5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59017.43</v>
      </c>
      <c r="I17" s="298">
        <f>'PR-RAS'!E152</f>
        <v>76666.490000000005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18053.96</v>
      </c>
      <c r="I19" s="298">
        <f>'PR-RAS'!E650</f>
        <v>21603.170000000006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43" zoomScale="110" zoomScaleNormal="11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46148.92</v>
      </c>
      <c r="E6" s="59">
        <f>E7+E43+E49+E82+E106+E125+E134+E140</f>
        <v>60038.5</v>
      </c>
      <c r="F6" s="44">
        <f t="shared" ref="F6:F132" si="0">IF(D6&lt;&gt;0,IF(E6/D6&gt;=100,"&gt;&gt;100",E6/D6*100),"-")</f>
        <v>130.09730238540794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7236.66</v>
      </c>
      <c r="E106" s="59">
        <f>E107+E112+E120+E124</f>
        <v>11270.17</v>
      </c>
      <c r="F106" s="44">
        <f t="shared" si="0"/>
        <v>155.7371770955109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7236.66</v>
      </c>
      <c r="E112" s="59">
        <f t="shared" si="20"/>
        <v>11270.17</v>
      </c>
      <c r="F112" s="44">
        <f t="shared" si="0"/>
        <v>155.7371770955109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7236.66</v>
      </c>
      <c r="E117" s="193">
        <v>11270.17</v>
      </c>
      <c r="F117" s="44">
        <f t="shared" si="0"/>
        <v>155.7371770955109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38912.26</v>
      </c>
      <c r="E134" s="59">
        <f t="shared" si="25"/>
        <v>48768.33</v>
      </c>
      <c r="F134" s="44">
        <f t="shared" ref="F134:F229" si="26">IF(D134&lt;&gt;0,IF(E134/D134&gt;=100,"&gt;&gt;100",E134/D134*100),"-")</f>
        <v>125.32895801991455</v>
      </c>
    </row>
    <row r="135" spans="1:6" ht="24" x14ac:dyDescent="0.2">
      <c r="A135" s="62">
        <v>671</v>
      </c>
      <c r="B135" s="181" t="s">
        <v>321</v>
      </c>
      <c r="C135" s="267" t="s">
        <v>322</v>
      </c>
      <c r="D135" s="59">
        <f t="shared" ref="D135:E135" si="27">SUM(D136:D138)</f>
        <v>38912.26</v>
      </c>
      <c r="E135" s="59">
        <f t="shared" si="27"/>
        <v>48768.33</v>
      </c>
      <c r="F135" s="44">
        <f t="shared" si="26"/>
        <v>125.32895801991455</v>
      </c>
    </row>
    <row r="136" spans="1:6" ht="12.75" customHeight="1" x14ac:dyDescent="0.2">
      <c r="A136" s="62">
        <v>6711</v>
      </c>
      <c r="B136" s="64" t="s">
        <v>323</v>
      </c>
      <c r="C136" s="267" t="s">
        <v>324</v>
      </c>
      <c r="D136" s="193">
        <v>38912.26</v>
      </c>
      <c r="E136" s="193">
        <v>48768.33</v>
      </c>
      <c r="F136" s="44">
        <f t="shared" si="26"/>
        <v>125.32895801991455</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59017.43</v>
      </c>
      <c r="E152" s="59">
        <f>E153+E164+E202+E221+E230+E262+E273</f>
        <v>76666.490000000005</v>
      </c>
      <c r="F152" s="44">
        <f t="shared" si="26"/>
        <v>129.90482642161817</v>
      </c>
    </row>
    <row r="153" spans="1:6" ht="12.75" customHeight="1" x14ac:dyDescent="0.2">
      <c r="A153" s="62">
        <v>31</v>
      </c>
      <c r="B153" s="63" t="s">
        <v>356</v>
      </c>
      <c r="C153" s="267" t="s">
        <v>357</v>
      </c>
      <c r="D153" s="59">
        <f t="shared" ref="D153:E153" si="30">D154+D159+D160</f>
        <v>46239.28</v>
      </c>
      <c r="E153" s="59">
        <f t="shared" si="30"/>
        <v>63911.200000000004</v>
      </c>
      <c r="F153" s="44">
        <f t="shared" si="26"/>
        <v>138.2184151656341</v>
      </c>
    </row>
    <row r="154" spans="1:6" ht="12.75" customHeight="1" x14ac:dyDescent="0.2">
      <c r="A154" s="62">
        <v>311</v>
      </c>
      <c r="B154" s="63" t="s">
        <v>358</v>
      </c>
      <c r="C154" s="267" t="s">
        <v>359</v>
      </c>
      <c r="D154" s="59">
        <f t="shared" ref="D154:E154" si="31">SUM(D155:D158)</f>
        <v>39690.370000000003</v>
      </c>
      <c r="E154" s="59">
        <f t="shared" si="31"/>
        <v>54516.05</v>
      </c>
      <c r="F154" s="44">
        <f t="shared" si="26"/>
        <v>137.35334288896777</v>
      </c>
    </row>
    <row r="155" spans="1:6" ht="12.75" customHeight="1" x14ac:dyDescent="0.2">
      <c r="A155" s="62">
        <v>3111</v>
      </c>
      <c r="B155" s="63" t="s">
        <v>360</v>
      </c>
      <c r="C155" s="267" t="s">
        <v>361</v>
      </c>
      <c r="D155" s="193">
        <v>39690.370000000003</v>
      </c>
      <c r="E155" s="193">
        <v>54516.05</v>
      </c>
      <c r="F155" s="44">
        <f t="shared" si="26"/>
        <v>137.35334288896777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v>400</v>
      </c>
      <c r="F159" s="44" t="str">
        <f t="shared" si="26"/>
        <v>-</v>
      </c>
    </row>
    <row r="160" spans="1:6" ht="12.75" customHeight="1" x14ac:dyDescent="0.2">
      <c r="A160" s="62">
        <v>313</v>
      </c>
      <c r="B160" s="64" t="s">
        <v>370</v>
      </c>
      <c r="C160" s="267" t="s">
        <v>371</v>
      </c>
      <c r="D160" s="59">
        <f t="shared" ref="D160:E160" si="32">SUM(D161:D163)</f>
        <v>6548.91</v>
      </c>
      <c r="E160" s="59">
        <f t="shared" si="32"/>
        <v>8995.15</v>
      </c>
      <c r="F160" s="44">
        <f t="shared" si="26"/>
        <v>137.35339163311147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6548.91</v>
      </c>
      <c r="E162" s="193">
        <v>8995.15</v>
      </c>
      <c r="F162" s="44">
        <f t="shared" si="26"/>
        <v>137.35339163311147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12581.550000000001</v>
      </c>
      <c r="E164" s="59">
        <f>E165+E170+E178+E188+E189+E194</f>
        <v>12561.769999999999</v>
      </c>
      <c r="F164" s="44">
        <f t="shared" si="26"/>
        <v>99.842785666312949</v>
      </c>
    </row>
    <row r="165" spans="1:6" ht="12.75" customHeight="1" x14ac:dyDescent="0.2">
      <c r="A165" s="62">
        <v>321</v>
      </c>
      <c r="B165" s="63" t="s">
        <v>380</v>
      </c>
      <c r="C165" s="267" t="s">
        <v>381</v>
      </c>
      <c r="D165" s="59">
        <f t="shared" ref="D165:E165" si="33">SUM(D166:D169)</f>
        <v>2377.5300000000002</v>
      </c>
      <c r="E165" s="59">
        <f t="shared" si="33"/>
        <v>2187.7399999999998</v>
      </c>
      <c r="F165" s="44">
        <f t="shared" si="26"/>
        <v>92.017345732756255</v>
      </c>
    </row>
    <row r="166" spans="1:6" ht="12.75" customHeight="1" x14ac:dyDescent="0.2">
      <c r="A166" s="62">
        <v>3211</v>
      </c>
      <c r="B166" s="63" t="s">
        <v>382</v>
      </c>
      <c r="C166" s="267" t="s">
        <v>383</v>
      </c>
      <c r="D166" s="193">
        <v>193</v>
      </c>
      <c r="E166" s="193"/>
      <c r="F166" s="44">
        <f t="shared" si="26"/>
        <v>0</v>
      </c>
    </row>
    <row r="167" spans="1:6" ht="12.75" customHeight="1" x14ac:dyDescent="0.2">
      <c r="A167" s="62">
        <v>3212</v>
      </c>
      <c r="B167" s="63" t="s">
        <v>384</v>
      </c>
      <c r="C167" s="267" t="s">
        <v>385</v>
      </c>
      <c r="D167" s="193">
        <v>1745.73</v>
      </c>
      <c r="E167" s="193">
        <v>2152.2399999999998</v>
      </c>
      <c r="F167" s="44">
        <f t="shared" si="26"/>
        <v>123.28596060100932</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438.8</v>
      </c>
      <c r="E169" s="193">
        <v>35.5</v>
      </c>
      <c r="F169" s="44">
        <f t="shared" si="26"/>
        <v>8.0902461257976306</v>
      </c>
    </row>
    <row r="170" spans="1:6" ht="12.75" customHeight="1" x14ac:dyDescent="0.2">
      <c r="A170" s="62">
        <v>322</v>
      </c>
      <c r="B170" s="63" t="s">
        <v>390</v>
      </c>
      <c r="C170" s="267" t="s">
        <v>391</v>
      </c>
      <c r="D170" s="59">
        <f t="shared" ref="D170:E170" si="34">SUM(D171:D177)</f>
        <v>8317.880000000001</v>
      </c>
      <c r="E170" s="59">
        <f t="shared" si="34"/>
        <v>8193.0399999999991</v>
      </c>
      <c r="F170" s="44">
        <f t="shared" si="26"/>
        <v>98.499136799280564</v>
      </c>
    </row>
    <row r="171" spans="1:6" ht="12.75" customHeight="1" x14ac:dyDescent="0.2">
      <c r="A171" s="62">
        <v>3221</v>
      </c>
      <c r="B171" s="63" t="s">
        <v>392</v>
      </c>
      <c r="C171" s="267" t="s">
        <v>393</v>
      </c>
      <c r="D171" s="193">
        <v>791.1</v>
      </c>
      <c r="E171" s="193">
        <v>957.56</v>
      </c>
      <c r="F171" s="44">
        <f t="shared" si="26"/>
        <v>121.04158766274806</v>
      </c>
    </row>
    <row r="172" spans="1:6" ht="12.75" customHeight="1" x14ac:dyDescent="0.2">
      <c r="A172" s="62">
        <v>3222</v>
      </c>
      <c r="B172" s="63" t="s">
        <v>394</v>
      </c>
      <c r="C172" s="267" t="s">
        <v>395</v>
      </c>
      <c r="D172" s="193">
        <v>4385.2</v>
      </c>
      <c r="E172" s="193">
        <v>4808.91</v>
      </c>
      <c r="F172" s="44">
        <f t="shared" si="26"/>
        <v>109.66227310042871</v>
      </c>
    </row>
    <row r="173" spans="1:6" ht="12.75" customHeight="1" x14ac:dyDescent="0.2">
      <c r="A173" s="62">
        <v>3223</v>
      </c>
      <c r="B173" s="64" t="s">
        <v>396</v>
      </c>
      <c r="C173" s="267" t="s">
        <v>397</v>
      </c>
      <c r="D173" s="193">
        <v>1888.16</v>
      </c>
      <c r="E173" s="193">
        <v>1635.93</v>
      </c>
      <c r="F173" s="44">
        <f t="shared" si="26"/>
        <v>86.641492246419787</v>
      </c>
    </row>
    <row r="174" spans="1:6" ht="12.75" customHeight="1" x14ac:dyDescent="0.2">
      <c r="A174" s="62">
        <v>3224</v>
      </c>
      <c r="B174" s="64" t="s">
        <v>398</v>
      </c>
      <c r="C174" s="267" t="s">
        <v>399</v>
      </c>
      <c r="D174" s="193">
        <v>160.38999999999999</v>
      </c>
      <c r="E174" s="193">
        <v>457.57</v>
      </c>
      <c r="F174" s="44">
        <f t="shared" si="26"/>
        <v>285.28586570235052</v>
      </c>
    </row>
    <row r="175" spans="1:6" ht="12.75" customHeight="1" x14ac:dyDescent="0.2">
      <c r="A175" s="62">
        <v>3225</v>
      </c>
      <c r="B175" s="64" t="s">
        <v>400</v>
      </c>
      <c r="C175" s="267" t="s">
        <v>401</v>
      </c>
      <c r="D175" s="193">
        <v>1093.03</v>
      </c>
      <c r="E175" s="193">
        <v>333.07</v>
      </c>
      <c r="F175" s="44">
        <f t="shared" si="26"/>
        <v>30.472173682332599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1555.72</v>
      </c>
      <c r="E178" s="59">
        <f t="shared" si="35"/>
        <v>2057.14</v>
      </c>
      <c r="F178" s="44">
        <f t="shared" si="26"/>
        <v>132.23073560795001</v>
      </c>
    </row>
    <row r="179" spans="1:6" ht="12.75" customHeight="1" x14ac:dyDescent="0.2">
      <c r="A179" s="62">
        <v>3231</v>
      </c>
      <c r="B179" s="64" t="s">
        <v>408</v>
      </c>
      <c r="C179" s="267" t="s">
        <v>409</v>
      </c>
      <c r="D179" s="193">
        <v>202.55</v>
      </c>
      <c r="E179" s="193">
        <v>115.05</v>
      </c>
      <c r="F179" s="44">
        <f t="shared" si="26"/>
        <v>56.800789928412733</v>
      </c>
    </row>
    <row r="180" spans="1:6" ht="12.75" customHeight="1" x14ac:dyDescent="0.2">
      <c r="A180" s="62">
        <v>3232</v>
      </c>
      <c r="B180" s="64" t="s">
        <v>410</v>
      </c>
      <c r="C180" s="267" t="s">
        <v>411</v>
      </c>
      <c r="D180" s="193">
        <v>74.88</v>
      </c>
      <c r="E180" s="193">
        <v>58.74</v>
      </c>
      <c r="F180" s="44">
        <f t="shared" si="26"/>
        <v>78.445512820512832</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761.64</v>
      </c>
      <c r="E182" s="193">
        <v>819.57</v>
      </c>
      <c r="F182" s="44">
        <f t="shared" si="26"/>
        <v>107.60595556956044</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417.21</v>
      </c>
      <c r="E184" s="193">
        <v>596.35</v>
      </c>
      <c r="F184" s="44">
        <f t="shared" si="26"/>
        <v>142.93760935739797</v>
      </c>
    </row>
    <row r="185" spans="1:6" ht="12.75" customHeight="1" x14ac:dyDescent="0.2">
      <c r="A185" s="62">
        <v>3237</v>
      </c>
      <c r="B185" s="63" t="s">
        <v>420</v>
      </c>
      <c r="C185" s="267" t="s">
        <v>421</v>
      </c>
      <c r="D185" s="193">
        <v>0</v>
      </c>
      <c r="E185" s="193"/>
      <c r="F185" s="44" t="str">
        <f t="shared" si="26"/>
        <v>-</v>
      </c>
    </row>
    <row r="186" spans="1:6" ht="12.75" customHeight="1" x14ac:dyDescent="0.2">
      <c r="A186" s="62">
        <v>3238</v>
      </c>
      <c r="B186" s="63" t="s">
        <v>422</v>
      </c>
      <c r="C186" s="267" t="s">
        <v>423</v>
      </c>
      <c r="D186" s="193">
        <v>99.44</v>
      </c>
      <c r="E186" s="193">
        <v>467.43</v>
      </c>
      <c r="F186" s="44">
        <f t="shared" si="26"/>
        <v>470.06234915526954</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330.42</v>
      </c>
      <c r="E194" s="59">
        <f t="shared" si="36"/>
        <v>123.85</v>
      </c>
      <c r="F194" s="44">
        <f t="shared" si="26"/>
        <v>37.482597905695783</v>
      </c>
    </row>
    <row r="195" spans="1:6" ht="12.75" customHeight="1" x14ac:dyDescent="0.2">
      <c r="A195" s="62">
        <v>3291</v>
      </c>
      <c r="B195" s="182" t="s">
        <v>440</v>
      </c>
      <c r="C195" s="267" t="s">
        <v>441</v>
      </c>
      <c r="D195" s="193">
        <v>298.56</v>
      </c>
      <c r="E195" s="193"/>
      <c r="F195" s="44">
        <f t="shared" si="26"/>
        <v>0</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v>91.99</v>
      </c>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31.86</v>
      </c>
      <c r="E199" s="193">
        <v>31.86</v>
      </c>
      <c r="F199" s="44">
        <f t="shared" si="26"/>
        <v>100</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196.6</v>
      </c>
      <c r="E202" s="59">
        <f t="shared" si="37"/>
        <v>193.52</v>
      </c>
      <c r="F202" s="44">
        <f t="shared" si="26"/>
        <v>98.433367243133276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196.6</v>
      </c>
      <c r="E216" s="59">
        <f t="shared" si="40"/>
        <v>193.52</v>
      </c>
      <c r="F216" s="44">
        <f t="shared" si="26"/>
        <v>98.433367243133276</v>
      </c>
    </row>
    <row r="217" spans="1:6" ht="12.75" customHeight="1" x14ac:dyDescent="0.2">
      <c r="A217" s="62">
        <v>3431</v>
      </c>
      <c r="B217" s="181" t="s">
        <v>484</v>
      </c>
      <c r="C217" s="267" t="s">
        <v>485</v>
      </c>
      <c r="D217" s="193">
        <v>196.6</v>
      </c>
      <c r="E217" s="193">
        <v>193.52</v>
      </c>
      <c r="F217" s="44">
        <f t="shared" si="26"/>
        <v>98.433367243133276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59017.43</v>
      </c>
      <c r="E299" s="59">
        <f>E152-E297+E298</f>
        <v>76666.490000000005</v>
      </c>
      <c r="F299" s="44">
        <f t="shared" si="68"/>
        <v>129.90482642161817</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12868.510000000002</v>
      </c>
      <c r="E301" s="59">
        <f>IF(E299&gt;=E6,E299-E6,0)</f>
        <v>16627.990000000005</v>
      </c>
      <c r="F301" s="44">
        <f t="shared" si="68"/>
        <v>129.21457107310795</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3170.66</v>
      </c>
      <c r="E303" s="193">
        <v>4126.88</v>
      </c>
      <c r="F303" s="44">
        <f t="shared" si="68"/>
        <v>130.15838973589095</v>
      </c>
    </row>
    <row r="304" spans="1:6" ht="12.75" customHeight="1" x14ac:dyDescent="0.2">
      <c r="A304" s="62">
        <v>96</v>
      </c>
      <c r="B304" s="228" t="s">
        <v>649</v>
      </c>
      <c r="C304" s="267" t="s">
        <v>650</v>
      </c>
      <c r="D304" s="193">
        <v>3075.3</v>
      </c>
      <c r="E304" s="193">
        <v>329.5</v>
      </c>
      <c r="F304" s="44">
        <f t="shared" si="68"/>
        <v>10.714401846974278</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1166.49</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1166.49</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1166.49</v>
      </c>
      <c r="E379" s="59">
        <f t="shared" si="92"/>
        <v>0</v>
      </c>
      <c r="F379" s="44">
        <f t="shared" si="72"/>
        <v>0</v>
      </c>
    </row>
    <row r="380" spans="1:6" ht="12.75" customHeight="1" x14ac:dyDescent="0.2">
      <c r="A380" s="62">
        <v>4221</v>
      </c>
      <c r="B380" s="63" t="s">
        <v>696</v>
      </c>
      <c r="C380" s="267" t="s">
        <v>788</v>
      </c>
      <c r="D380" s="193">
        <v>1166.49</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1166.49</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848.3</v>
      </c>
      <c r="E420" s="193">
        <v>848.3</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46148.92</v>
      </c>
      <c r="E422" s="59">
        <f>E6+E308</f>
        <v>60038.5</v>
      </c>
      <c r="F422" s="44">
        <f t="shared" si="72"/>
        <v>130.09730238540794</v>
      </c>
    </row>
    <row r="423" spans="1:6" ht="12.75" customHeight="1" x14ac:dyDescent="0.2">
      <c r="A423" s="62" t="s">
        <v>630</v>
      </c>
      <c r="B423" s="63" t="s">
        <v>853</v>
      </c>
      <c r="C423" s="267" t="s">
        <v>854</v>
      </c>
      <c r="D423" s="59">
        <f t="shared" ref="D423:E423" si="103">D299+D360</f>
        <v>60183.92</v>
      </c>
      <c r="E423" s="59">
        <f t="shared" si="103"/>
        <v>76666.490000000005</v>
      </c>
      <c r="F423" s="44">
        <f t="shared" si="72"/>
        <v>127.3869997168679</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14035</v>
      </c>
      <c r="E425" s="59">
        <f t="shared" si="105"/>
        <v>16627.990000000005</v>
      </c>
      <c r="F425" s="44">
        <f t="shared" si="72"/>
        <v>118.47516921980765</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4018.96</v>
      </c>
      <c r="E427" s="59">
        <f t="shared" si="107"/>
        <v>4975.18</v>
      </c>
      <c r="F427" s="44">
        <f t="shared" si="72"/>
        <v>123.79272249537195</v>
      </c>
    </row>
    <row r="428" spans="1:6" ht="24" x14ac:dyDescent="0.2">
      <c r="A428" s="269" t="s">
        <v>864</v>
      </c>
      <c r="B428" s="263" t="s">
        <v>865</v>
      </c>
      <c r="C428" s="270" t="s">
        <v>866</v>
      </c>
      <c r="D428" s="80">
        <f t="shared" ref="D428:E428" si="108">D304+D421</f>
        <v>3075.3</v>
      </c>
      <c r="E428" s="80">
        <f t="shared" si="108"/>
        <v>329.5</v>
      </c>
      <c r="F428" s="60">
        <f t="shared" si="72"/>
        <v>10.714401846974278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46148.92</v>
      </c>
      <c r="E643" s="59">
        <f>E422+E430</f>
        <v>60038.5</v>
      </c>
      <c r="F643" s="44">
        <f t="shared" si="109"/>
        <v>130.09730238540794</v>
      </c>
    </row>
    <row r="644" spans="1:6" ht="12.75" customHeight="1" x14ac:dyDescent="0.2">
      <c r="A644" s="62" t="s">
        <v>630</v>
      </c>
      <c r="B644" s="63" t="s">
        <v>1286</v>
      </c>
      <c r="C644" s="267" t="s">
        <v>1287</v>
      </c>
      <c r="D644" s="59">
        <f>D423+D535</f>
        <v>60183.92</v>
      </c>
      <c r="E644" s="59">
        <f>E423+E535</f>
        <v>76666.490000000005</v>
      </c>
      <c r="F644" s="44">
        <f t="shared" si="109"/>
        <v>127.3869997168679</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14035</v>
      </c>
      <c r="E646" s="59">
        <f t="shared" si="164"/>
        <v>16627.990000000005</v>
      </c>
      <c r="F646" s="44">
        <f t="shared" si="109"/>
        <v>118.47516921980765</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4018.96</v>
      </c>
      <c r="E648" s="59">
        <f>IF(E427-E426+E642-E641&gt;=0,E427-E426+E642-E641,0)</f>
        <v>4975.18</v>
      </c>
      <c r="F648" s="44">
        <f t="shared" si="109"/>
        <v>123.79272249537195</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18053.96</v>
      </c>
      <c r="E650" s="59">
        <f t="shared" si="166"/>
        <v>21603.170000000006</v>
      </c>
      <c r="F650" s="44">
        <f t="shared" si="109"/>
        <v>119.65890031882205</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12147.87</v>
      </c>
      <c r="E653" s="193">
        <v>17723.43</v>
      </c>
      <c r="F653" s="44">
        <f t="shared" ref="F653:F740" si="167">IF(D653&lt;&gt;0,IF(E653/D653&gt;=100,"&gt;&gt;100",E653/D653*100),"-")</f>
        <v>145.89742893198562</v>
      </c>
    </row>
    <row r="654" spans="1:6" ht="12.75" customHeight="1" x14ac:dyDescent="0.2">
      <c r="A654" s="62" t="s">
        <v>1305</v>
      </c>
      <c r="B654" s="63" t="s">
        <v>1306</v>
      </c>
      <c r="C654" s="267" t="s">
        <v>1305</v>
      </c>
      <c r="D654" s="193">
        <v>47104.95</v>
      </c>
      <c r="E654" s="193">
        <v>61668.81</v>
      </c>
      <c r="F654" s="44">
        <f t="shared" si="167"/>
        <v>130.91789716367387</v>
      </c>
    </row>
    <row r="655" spans="1:6" ht="12.75" customHeight="1" x14ac:dyDescent="0.2">
      <c r="A655" s="62" t="s">
        <v>1307</v>
      </c>
      <c r="B655" s="63" t="s">
        <v>1308</v>
      </c>
      <c r="C655" s="267" t="s">
        <v>1307</v>
      </c>
      <c r="D655" s="193">
        <v>59089.06</v>
      </c>
      <c r="E655" s="193">
        <v>75627.199999999997</v>
      </c>
      <c r="F655" s="44">
        <f t="shared" si="167"/>
        <v>127.98849736313286</v>
      </c>
    </row>
    <row r="656" spans="1:6" ht="24" x14ac:dyDescent="0.2">
      <c r="A656" s="62">
        <v>11</v>
      </c>
      <c r="B656" s="63" t="s">
        <v>1309</v>
      </c>
      <c r="C656" s="267" t="s">
        <v>1310</v>
      </c>
      <c r="D656" s="59">
        <f t="shared" ref="D656:E656" si="168">+D653+D654-D655</f>
        <v>163.76000000000204</v>
      </c>
      <c r="E656" s="59">
        <f t="shared" si="168"/>
        <v>3765.0399999999936</v>
      </c>
      <c r="F656" s="44">
        <f t="shared" si="167"/>
        <v>2299.120664386875</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14</v>
      </c>
      <c r="E658" s="273">
        <v>14</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9</v>
      </c>
      <c r="E660" s="273">
        <v>9</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v>400</v>
      </c>
      <c r="F733" s="70" t="str">
        <f t="shared" si="167"/>
        <v>-</v>
      </c>
    </row>
    <row r="734" spans="1:6" ht="12.75" customHeight="1" x14ac:dyDescent="0.2">
      <c r="A734" s="69">
        <v>32121</v>
      </c>
      <c r="B734" s="64" t="s">
        <v>1446</v>
      </c>
      <c r="C734" s="301" t="s">
        <v>1447</v>
      </c>
      <c r="D734" s="191">
        <v>1745.73</v>
      </c>
      <c r="E734" s="191">
        <v>2152.2399999999998</v>
      </c>
      <c r="F734" s="70">
        <f t="shared" si="167"/>
        <v>123.28596060100932</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178.21</v>
      </c>
      <c r="E736" s="193">
        <v>87.6</v>
      </c>
      <c r="F736" s="44">
        <f t="shared" si="167"/>
        <v>49.15549071320352</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298.56</v>
      </c>
      <c r="E741" s="191"/>
      <c r="F741" s="70">
        <f t="shared" ref="F741:F1006" si="169">IF(D741&lt;&gt;0,IF(E741/D741&gt;=100,"&gt;&gt;100",E741/D741*100),"-")</f>
        <v>0</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2</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27870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3440</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2025-04-07T09:35:44Z</cp:lastPrinted>
  <dcterms:created xsi:type="dcterms:W3CDTF">2022-04-01T05:14:30Z</dcterms:created>
  <dcterms:modified xsi:type="dcterms:W3CDTF">2025-04-07T09:37:10Z</dcterms:modified>
</cp:coreProperties>
</file>